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firstSheet="3" activeTab="4"/>
  </bookViews>
  <sheets>
    <sheet name="RESULTADO FINAL PORCINO 1" sheetId="1" r:id="rId1"/>
    <sheet name="RESULTADO FINAL PORCINO 2" sheetId="2" r:id="rId2"/>
    <sheet name="RESULTADO FINAL INTENSIVO 1" sheetId="3" r:id="rId3"/>
    <sheet name="RESULTADO FINAL INTENSIVO 2" sheetId="4" r:id="rId4"/>
    <sheet name="RESULTADO FINAL EXTENSIVO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nm.Print_Area" localSheetId="4">'RESULTADO FINAL EXTENSIVO'!$A$1:$H$60</definedName>
    <definedName name="_xlnm.Print_Area" localSheetId="2">'RESULTADO FINAL INTENSIVO 1'!$A$1:$H$89</definedName>
    <definedName name="_xlnm.Print_Area" localSheetId="3">'RESULTADO FINAL INTENSIVO 2'!$A$1:$G$89</definedName>
    <definedName name="_xlnm.Print_Area" localSheetId="0">'RESULTADO FINAL PORCINO 1'!$A$1:$H$89</definedName>
    <definedName name="_xlnm.Print_Area" localSheetId="1">'RESULTADO FINAL PORCINO 2'!$A$1:$G$89</definedName>
    <definedName name="Category">'[3]Textes'!$A$18:$W$64</definedName>
    <definedName name="COUNTRIES">'[4]Countries'!$A$1:$AB$1</definedName>
    <definedName name="COUNTRY">#REF!</definedName>
    <definedName name="DATA">#REF!</definedName>
    <definedName name="DATASET">#REF!</definedName>
    <definedName name="dede">'[2]Textes'!$A$18:$M$64</definedName>
    <definedName name="ITEMS">'[4]Dictionary'!$A$9:$A$45</definedName>
    <definedName name="LANGUAGE">#REF!</definedName>
    <definedName name="LANGUAGES">'[4]Dictionary'!$B$1:$X$1</definedName>
    <definedName name="lg">'[1]Textes'!$B$1</definedName>
    <definedName name="libliv">'[1]Textes'!$A$4:$M$11</definedName>
    <definedName name="NUTS">'[4]Regions'!$A$2:$B$402</definedName>
    <definedName name="pays">'[1]Textes'!$A$68:$M$95</definedName>
    <definedName name="refyear">'[3]Dialog'!$H$18</definedName>
    <definedName name="REGIONS">'[4]Countries'!$A$2:$A$61</definedName>
    <definedName name="SUBTITLE1">'[4]Dictionary'!$A$4</definedName>
    <definedName name="SUBTITLE2">'[4]Dictionary'!$A$5</definedName>
    <definedName name="surveys">'[3]Textes'!$A$113:$W$116</definedName>
    <definedName name="testvalC">'[3]Textes'!$D$123:$E$151</definedName>
    <definedName name="TITLE">'[4]Dictionary'!$A$3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<sst xmlns="http://schemas.openxmlformats.org/spreadsheetml/2006/main" count="390" uniqueCount="132">
  <si>
    <t>GANADO PORCINO</t>
  </si>
  <si>
    <t>Provincias y Comunidades Autónomas</t>
  </si>
  <si>
    <t>Total animales</t>
  </si>
  <si>
    <t>Lechones</t>
  </si>
  <si>
    <t>Cerdos de 20-49 kg (peso vivo)</t>
  </si>
  <si>
    <t>Cerdos en cebo</t>
  </si>
  <si>
    <t>Total cerdos de cebo (peso vivo)</t>
  </si>
  <si>
    <t>De 50-79 kg</t>
  </si>
  <si>
    <t>De 80-109 kg</t>
  </si>
  <si>
    <t>&gt; 109 kg</t>
  </si>
  <si>
    <t xml:space="preserve"> Coruña (La)</t>
  </si>
  <si>
    <t xml:space="preserve"> Lugo</t>
  </si>
  <si>
    <t xml:space="preserve"> Orense</t>
  </si>
  <si>
    <t xml:space="preserve"> Pontevedra</t>
  </si>
  <si>
    <t xml:space="preserve"> GALICIA</t>
  </si>
  <si>
    <t xml:space="preserve"> P. DE ASTURIAS</t>
  </si>
  <si>
    <t xml:space="preserve"> CANTABRIA</t>
  </si>
  <si>
    <t xml:space="preserve"> Alava</t>
  </si>
  <si>
    <t xml:space="preserve"> Guipúzcoa</t>
  </si>
  <si>
    <t xml:space="preserve"> Vizcaya</t>
  </si>
  <si>
    <t xml:space="preserve"> PAIS VASCO</t>
  </si>
  <si>
    <t xml:space="preserve"> NAVARRA</t>
  </si>
  <si>
    <t xml:space="preserve"> LA RIOJA</t>
  </si>
  <si>
    <t xml:space="preserve"> Huesca</t>
  </si>
  <si>
    <t xml:space="preserve"> Teruel</t>
  </si>
  <si>
    <t xml:space="preserve"> Zaragoza</t>
  </si>
  <si>
    <t xml:space="preserve"> ARAGON</t>
  </si>
  <si>
    <t xml:space="preserve"> Barcelona</t>
  </si>
  <si>
    <t xml:space="preserve"> Girona</t>
  </si>
  <si>
    <t xml:space="preserve"> Lleida</t>
  </si>
  <si>
    <t xml:space="preserve"> Tarragona</t>
  </si>
  <si>
    <t xml:space="preserve"> CATALUÑA</t>
  </si>
  <si>
    <t xml:space="preserve"> BALEARES</t>
  </si>
  <si>
    <t xml:space="preserve"> Avila</t>
  </si>
  <si>
    <t xml:space="preserve"> Burgos</t>
  </si>
  <si>
    <t xml:space="preserve"> León</t>
  </si>
  <si>
    <t xml:space="preserve"> Palencia</t>
  </si>
  <si>
    <t xml:space="preserve"> Salamanca</t>
  </si>
  <si>
    <t xml:space="preserve"> Segovia</t>
  </si>
  <si>
    <t xml:space="preserve"> Soria</t>
  </si>
  <si>
    <t xml:space="preserve"> Valladolid</t>
  </si>
  <si>
    <t xml:space="preserve"> Zamora</t>
  </si>
  <si>
    <t xml:space="preserve"> CASTILLA LEON</t>
  </si>
  <si>
    <t xml:space="preserve"> MADRID</t>
  </si>
  <si>
    <t xml:space="preserve"> Albacete</t>
  </si>
  <si>
    <t xml:space="preserve"> Ciudad Real</t>
  </si>
  <si>
    <t xml:space="preserve"> Cuenca</t>
  </si>
  <si>
    <t xml:space="preserve"> Guadalajara</t>
  </si>
  <si>
    <t xml:space="preserve"> Toledo</t>
  </si>
  <si>
    <t xml:space="preserve"> CASTILLA LA MANCHA</t>
  </si>
  <si>
    <t xml:space="preserve"> Alicante</t>
  </si>
  <si>
    <t xml:space="preserve"> Castellón</t>
  </si>
  <si>
    <t xml:space="preserve"> Valencia</t>
  </si>
  <si>
    <t xml:space="preserve"> C. VALENCIANA</t>
  </si>
  <si>
    <t xml:space="preserve"> R. DE MURCIA</t>
  </si>
  <si>
    <t xml:space="preserve"> Badajoz</t>
  </si>
  <si>
    <t xml:space="preserve"> Caceres</t>
  </si>
  <si>
    <t xml:space="preserve"> EXTREMADURA</t>
  </si>
  <si>
    <t xml:space="preserve"> Almería</t>
  </si>
  <si>
    <t xml:space="preserve"> Cádiz</t>
  </si>
  <si>
    <t xml:space="preserve"> Córdoba</t>
  </si>
  <si>
    <t xml:space="preserve"> Granada</t>
  </si>
  <si>
    <t xml:space="preserve"> Huelva</t>
  </si>
  <si>
    <t xml:space="preserve"> Jaén</t>
  </si>
  <si>
    <t xml:space="preserve"> Málaga</t>
  </si>
  <si>
    <t xml:space="preserve"> Sevilla</t>
  </si>
  <si>
    <t xml:space="preserve"> ANDALUCIA</t>
  </si>
  <si>
    <t xml:space="preserve"> Palmas (Las)</t>
  </si>
  <si>
    <t xml:space="preserve"> S. C. Tenerife</t>
  </si>
  <si>
    <t xml:space="preserve"> CANARIAS</t>
  </si>
  <si>
    <t>ESPAÑA</t>
  </si>
  <si>
    <t>Verracos</t>
  </si>
  <si>
    <t>Cerdas Reproductoras</t>
  </si>
  <si>
    <t>Total Cerdas Reproductoras</t>
  </si>
  <si>
    <t>Nunca han parido</t>
  </si>
  <si>
    <t>Han parido</t>
  </si>
  <si>
    <t>Cerdas todavía no cubiertas</t>
  </si>
  <si>
    <t>Cerdas cubiertas por 1ª vez</t>
  </si>
  <si>
    <t>Cerdas cubiertas más veces</t>
  </si>
  <si>
    <t>Cerdas criando o en reposo</t>
  </si>
  <si>
    <t>TOTAL NACIONAL</t>
  </si>
  <si>
    <t>EFECTIVOS GANADEROS</t>
  </si>
  <si>
    <t>Provincias y</t>
  </si>
  <si>
    <t>Cerdos</t>
  </si>
  <si>
    <t>Cerdos para cebo de 50 o más kg de p.v.</t>
  </si>
  <si>
    <t>Comunidades Autónomas</t>
  </si>
  <si>
    <t>Total</t>
  </si>
  <si>
    <t>de 20 a 49</t>
  </si>
  <si>
    <t>De 50 a 79</t>
  </si>
  <si>
    <t>De 80 a 109</t>
  </si>
  <si>
    <t>De 110 o más</t>
  </si>
  <si>
    <t>kg de p.v.</t>
  </si>
  <si>
    <t>Avila</t>
  </si>
  <si>
    <t>Salamanca</t>
  </si>
  <si>
    <t xml:space="preserve"> CASTILLA Y LEON</t>
  </si>
  <si>
    <t>Ciudad Real</t>
  </si>
  <si>
    <t>Toledo</t>
  </si>
  <si>
    <t xml:space="preserve"> CASTILLA-LA MANCHA</t>
  </si>
  <si>
    <t>Badajoz</t>
  </si>
  <si>
    <t>Cáceres</t>
  </si>
  <si>
    <t>Cádiz</t>
  </si>
  <si>
    <t>Córdoba</t>
  </si>
  <si>
    <t>Huelva</t>
  </si>
  <si>
    <t>Málaga</t>
  </si>
  <si>
    <t>Sevilla</t>
  </si>
  <si>
    <t>Reproductores de 50 o más kg de p.v.</t>
  </si>
  <si>
    <t>Cerdas reproductoras</t>
  </si>
  <si>
    <t>Que nunca han parido</t>
  </si>
  <si>
    <t>Que ya han parido</t>
  </si>
  <si>
    <t>No cubiertas</t>
  </si>
  <si>
    <t>Cubiertas</t>
  </si>
  <si>
    <t xml:space="preserve"> </t>
  </si>
  <si>
    <r>
      <t>(*)</t>
    </r>
    <r>
      <rPr>
        <sz val="10"/>
        <rFont val="Arial"/>
        <family val="2"/>
      </rPr>
      <t xml:space="preserve"> Los efectivos de porcino extensivo están incluidos en los efectivos totales de porcino que se presentan en tablas anteriores.</t>
    </r>
  </si>
  <si>
    <t>Estimaciones</t>
  </si>
  <si>
    <t>Resultados enviados a posteriori</t>
  </si>
  <si>
    <t>Cerdos 20-49</t>
  </si>
  <si>
    <t>Cerdos&gt;50</t>
  </si>
  <si>
    <t>Cerdos 50-79</t>
  </si>
  <si>
    <t>Cerdos 80-109</t>
  </si>
  <si>
    <t>Cerdos &gt;110</t>
  </si>
  <si>
    <t>Total reproduc</t>
  </si>
  <si>
    <t>cubiertas no pari</t>
  </si>
  <si>
    <t>Cubiertas paridas</t>
  </si>
  <si>
    <t>Cálculos</t>
  </si>
  <si>
    <t>El total nacional quedaría</t>
  </si>
  <si>
    <t>GANADO PORCINO (Régimen Intensivo)</t>
  </si>
  <si>
    <t>Subidrección General de Estadística</t>
  </si>
  <si>
    <t>Secretaría General Técnica</t>
  </si>
  <si>
    <t>ENCUESTAS GANADERAS, 2009</t>
  </si>
  <si>
    <t>Análisis provincial del censo de animales por tipos, JUNIO DE 2009 (número de animales)</t>
  </si>
  <si>
    <t>Análisis provincial del censo de animales por tipos, MAYO DE 2009 (número de animales)</t>
  </si>
  <si>
    <r>
      <t xml:space="preserve"> 19.23.  GANADO PORCINO EXTENSIVO </t>
    </r>
    <r>
      <rPr>
        <b/>
        <vertAlign val="superscript"/>
        <sz val="11"/>
        <rFont val="Arial"/>
        <family val="2"/>
      </rPr>
      <t>(*)</t>
    </r>
    <r>
      <rPr>
        <b/>
        <sz val="11"/>
        <rFont val="Arial"/>
        <family val="2"/>
      </rPr>
      <t>: Análisis provincial del número de animales según tipos, 2009 (MAYO)</t>
    </r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</si>
</sst>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_"/>
    <numFmt numFmtId="165" formatCode="#,##0.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_-* #,##0.000\ _€_-;\-* #,##0.000\ _€_-;_-* &quot;-&quot;??\ _€_-;_-@_-"/>
    <numFmt numFmtId="172" formatCode="_-* #,##0.0000\ _€_-;\-* #,##0.0000\ _€_-;_-* &quot;-&quot;??\ _€_-;_-@_-"/>
    <numFmt numFmtId="173" formatCode="_-* #,##0.0\ _€_-;\-* #,##0.0\ _€_-;_-* &quot;-&quot;??\ _€_-;_-@_-"/>
    <numFmt numFmtId="174" formatCode="_-* #,##0\ _€_-;\-* #,##0\ _€_-;_-* &quot;-&quot;??\ _€_-;_-@_-"/>
    <numFmt numFmtId="175" formatCode="0.0%"/>
    <numFmt numFmtId="176" formatCode="0.000%"/>
    <numFmt numFmtId="177" formatCode="0.0000%"/>
    <numFmt numFmtId="178" formatCode="0.00000%"/>
    <numFmt numFmtId="179" formatCode="_-* #,##0.00000\ _€_-;\-* #,##0.00000\ _€_-;_-* &quot;-&quot;??\ _€_-;_-@_-"/>
    <numFmt numFmtId="180" formatCode="_-* #,##0.0\ _€_-;\-* #,##0.0\ _€_-;_-* &quot;-&quot;?\ _€_-;_-@_-"/>
    <numFmt numFmtId="181" formatCode="#,##0_);\(#,##0\)"/>
    <numFmt numFmtId="182" formatCode="_-* #,##0\ _P_t_a_-;\-* #,##0\ _P_t_a_-;_-* &quot;-&quot;\ _P_t_a_-;_-@_-"/>
    <numFmt numFmtId="183" formatCode="#,##0.00_ ;\-#,##0.00\ "/>
    <numFmt numFmtId="184" formatCode="#,##0.0_ ;\-#,##0.0\ "/>
    <numFmt numFmtId="185" formatCode="#,##0.000_ ;\-#,##0.000\ "/>
    <numFmt numFmtId="186" formatCode="#,##0.000"/>
    <numFmt numFmtId="187" formatCode="#,##0.0"/>
    <numFmt numFmtId="188" formatCode="\ \ \ \ \ @"/>
    <numFmt numFmtId="189" formatCode="\ \ \ \ \ \ \ \ \ \ \ \ \ \ @"/>
    <numFmt numFmtId="190" formatCode="\ \ \ \ \ \ \ \ \ \ \ \ \ \ \ \ \ \ \ \ @"/>
    <numFmt numFmtId="191" formatCode="&quot;£&quot;#,##0;\-&quot;£&quot;#,##0"/>
    <numFmt numFmtId="192" formatCode="&quot;£&quot;#,##0;[Red]\-&quot;£&quot;#,##0"/>
    <numFmt numFmtId="193" formatCode="&quot;£&quot;#,##0.00;\-&quot;£&quot;#,##0.00"/>
    <numFmt numFmtId="194" formatCode="&quot;£&quot;#,##0.00;[Red]\-&quot;£&quot;#,##0.00"/>
    <numFmt numFmtId="195" formatCode="_-&quot;£&quot;* #,##0_-;\-&quot;£&quot;* #,##0_-;_-&quot;£&quot;* &quot;-&quot;_-;_-@_-"/>
    <numFmt numFmtId="196" formatCode="_-* #,##0_-;\-* #,##0_-;_-* &quot;-&quot;_-;_-@_-"/>
    <numFmt numFmtId="197" formatCode="_-&quot;£&quot;* #,##0.00_-;\-&quot;£&quot;* #,##0.00_-;_-&quot;£&quot;* &quot;-&quot;??_-;_-@_-"/>
    <numFmt numFmtId="198" formatCode="_-* #,##0.00_-;\-* #,##0.00_-;_-* &quot;-&quot;??_-;_-@_-"/>
    <numFmt numFmtId="199" formatCode="#,##0__;"/>
  </numFmts>
  <fonts count="3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Helv"/>
      <family val="0"/>
    </font>
    <font>
      <sz val="9"/>
      <name val="Arial"/>
      <family val="2"/>
    </font>
    <font>
      <b/>
      <sz val="9"/>
      <name val="Georgia"/>
      <family val="1"/>
    </font>
    <font>
      <sz val="10"/>
      <color indexed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vertAlign val="superscript"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7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4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5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187" fontId="28" fillId="0" borderId="0" applyFont="0" applyFill="0" applyBorder="0" applyAlignment="0" applyProtection="0"/>
    <xf numFmtId="0" fontId="29" fillId="16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4" fillId="0" borderId="8" applyNumberFormat="0" applyFill="0" applyAlignment="0" applyProtection="0"/>
    <xf numFmtId="0" fontId="35" fillId="0" borderId="9" applyNumberFormat="0" applyFill="0" applyAlignment="0" applyProtection="0"/>
  </cellStyleXfs>
  <cellXfs count="181">
    <xf numFmtId="0" fontId="0" fillId="0" borderId="0" xfId="0" applyAlignment="1">
      <alignment/>
    </xf>
    <xf numFmtId="3" fontId="8" fillId="0" borderId="10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6" fillId="0" borderId="14" xfId="0" applyFont="1" applyBorder="1" applyAlignment="1">
      <alignment horizontal="left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11" xfId="0" applyNumberFormat="1" applyFont="1" applyBorder="1" applyAlignment="1">
      <alignment horizontal="right"/>
    </xf>
    <xf numFmtId="164" fontId="0" fillId="0" borderId="10" xfId="0" applyNumberFormat="1" applyFont="1" applyBorder="1" applyAlignment="1" applyProtection="1">
      <alignment horizontal="right"/>
      <protection/>
    </xf>
    <xf numFmtId="164" fontId="0" fillId="0" borderId="18" xfId="0" applyNumberFormat="1" applyFont="1" applyBorder="1" applyAlignment="1" applyProtection="1">
      <alignment horizontal="right"/>
      <protection/>
    </xf>
    <xf numFmtId="164" fontId="0" fillId="0" borderId="1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164" fontId="0" fillId="0" borderId="11" xfId="0" applyNumberFormat="1" applyFont="1" applyBorder="1" applyAlignment="1" applyProtection="1">
      <alignment horizontal="right"/>
      <protection/>
    </xf>
    <xf numFmtId="164" fontId="0" fillId="0" borderId="0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>
      <alignment/>
    </xf>
    <xf numFmtId="164" fontId="5" fillId="0" borderId="11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 applyProtection="1" quotePrefix="1">
      <alignment horizontal="right"/>
      <protection/>
    </xf>
    <xf numFmtId="164" fontId="5" fillId="0" borderId="11" xfId="0" applyNumberFormat="1" applyFont="1" applyBorder="1" applyAlignment="1" applyProtection="1">
      <alignment horizontal="right"/>
      <protection/>
    </xf>
    <xf numFmtId="164" fontId="5" fillId="0" borderId="0" xfId="0" applyNumberFormat="1" applyFont="1" applyBorder="1" applyAlignment="1" applyProtection="1">
      <alignment horizontal="right"/>
      <protection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16" fillId="0" borderId="0" xfId="0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10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0" fillId="24" borderId="20" xfId="0" applyFont="1" applyFill="1" applyBorder="1" applyAlignment="1">
      <alignment horizontal="center"/>
    </xf>
    <xf numFmtId="0" fontId="0" fillId="24" borderId="21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0" xfId="0" applyFont="1" applyBorder="1" applyAlignment="1">
      <alignment/>
    </xf>
    <xf numFmtId="164" fontId="0" fillId="0" borderId="23" xfId="0" applyNumberFormat="1" applyFont="1" applyBorder="1" applyAlignment="1" applyProtection="1">
      <alignment horizontal="right"/>
      <protection/>
    </xf>
    <xf numFmtId="0" fontId="0" fillId="0" borderId="21" xfId="0" applyFont="1" applyBorder="1" applyAlignment="1">
      <alignment/>
    </xf>
    <xf numFmtId="164" fontId="0" fillId="0" borderId="24" xfId="0" applyNumberFormat="1" applyFont="1" applyBorder="1" applyAlignment="1" applyProtection="1">
      <alignment horizontal="right"/>
      <protection/>
    </xf>
    <xf numFmtId="0" fontId="5" fillId="0" borderId="21" xfId="0" applyFont="1" applyBorder="1" applyAlignment="1">
      <alignment/>
    </xf>
    <xf numFmtId="164" fontId="5" fillId="0" borderId="24" xfId="0" applyNumberFormat="1" applyFont="1" applyBorder="1" applyAlignment="1">
      <alignment horizontal="right"/>
    </xf>
    <xf numFmtId="164" fontId="0" fillId="0" borderId="24" xfId="0" applyNumberFormat="1" applyFont="1" applyBorder="1" applyAlignment="1">
      <alignment horizontal="right"/>
    </xf>
    <xf numFmtId="164" fontId="5" fillId="0" borderId="24" xfId="0" applyNumberFormat="1" applyFont="1" applyBorder="1" applyAlignment="1" applyProtection="1">
      <alignment horizontal="right"/>
      <protection/>
    </xf>
    <xf numFmtId="0" fontId="8" fillId="0" borderId="25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8" fillId="0" borderId="26" xfId="0" applyFont="1" applyFill="1" applyBorder="1" applyAlignment="1" quotePrefix="1">
      <alignment horizontal="left"/>
    </xf>
    <xf numFmtId="0" fontId="8" fillId="0" borderId="26" xfId="0" applyFont="1" applyFill="1" applyBorder="1" applyAlignment="1">
      <alignment horizontal="left"/>
    </xf>
    <xf numFmtId="3" fontId="6" fillId="0" borderId="13" xfId="0" applyNumberFormat="1" applyFont="1" applyFill="1" applyBorder="1" applyAlignment="1">
      <alignment/>
    </xf>
    <xf numFmtId="0" fontId="6" fillId="0" borderId="14" xfId="0" applyFont="1" applyBorder="1" applyAlignment="1" quotePrefix="1">
      <alignment horizontal="left"/>
    </xf>
    <xf numFmtId="0" fontId="8" fillId="0" borderId="26" xfId="0" applyFont="1" applyBorder="1" applyAlignment="1" quotePrefix="1">
      <alignment horizontal="left"/>
    </xf>
    <xf numFmtId="174" fontId="5" fillId="24" borderId="27" xfId="48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9" fillId="0" borderId="28" xfId="0" applyNumberFormat="1" applyFont="1" applyFill="1" applyBorder="1" applyAlignment="1">
      <alignment/>
    </xf>
    <xf numFmtId="3" fontId="9" fillId="0" borderId="29" xfId="0" applyNumberFormat="1" applyFont="1" applyFill="1" applyBorder="1" applyAlignment="1">
      <alignment/>
    </xf>
    <xf numFmtId="3" fontId="9" fillId="0" borderId="30" xfId="0" applyNumberFormat="1" applyFont="1" applyFill="1" applyBorder="1" applyAlignment="1">
      <alignment/>
    </xf>
    <xf numFmtId="0" fontId="5" fillId="0" borderId="27" xfId="0" applyFont="1" applyBorder="1" applyAlignment="1">
      <alignment/>
    </xf>
    <xf numFmtId="164" fontId="5" fillId="0" borderId="28" xfId="0" applyNumberFormat="1" applyFont="1" applyBorder="1" applyAlignment="1">
      <alignment horizontal="right"/>
    </xf>
    <xf numFmtId="164" fontId="5" fillId="0" borderId="31" xfId="0" applyNumberFormat="1" applyFont="1" applyBorder="1" applyAlignment="1">
      <alignment horizontal="right"/>
    </xf>
    <xf numFmtId="164" fontId="5" fillId="0" borderId="32" xfId="0" applyNumberFormat="1" applyFont="1" applyBorder="1" applyAlignment="1">
      <alignment horizontal="right"/>
    </xf>
    <xf numFmtId="0" fontId="6" fillId="0" borderId="26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3" fontId="6" fillId="0" borderId="33" xfId="0" applyNumberFormat="1" applyFont="1" applyFill="1" applyBorder="1" applyAlignment="1">
      <alignment/>
    </xf>
    <xf numFmtId="3" fontId="6" fillId="0" borderId="34" xfId="0" applyNumberFormat="1" applyFont="1" applyFill="1" applyBorder="1" applyAlignment="1">
      <alignment/>
    </xf>
    <xf numFmtId="3" fontId="6" fillId="0" borderId="35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8" fillId="0" borderId="36" xfId="0" applyNumberFormat="1" applyFont="1" applyFill="1" applyBorder="1" applyAlignment="1">
      <alignment/>
    </xf>
    <xf numFmtId="0" fontId="6" fillId="0" borderId="14" xfId="0" applyFont="1" applyFill="1" applyBorder="1" applyAlignment="1" quotePrefix="1">
      <alignment horizontal="left"/>
    </xf>
    <xf numFmtId="174" fontId="5" fillId="0" borderId="27" xfId="48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0" fontId="6" fillId="0" borderId="26" xfId="0" applyFont="1" applyFill="1" applyBorder="1" applyAlignment="1" quotePrefix="1">
      <alignment horizontal="left"/>
    </xf>
    <xf numFmtId="0" fontId="6" fillId="0" borderId="25" xfId="0" applyFont="1" applyFill="1" applyBorder="1" applyAlignment="1">
      <alignment horizontal="left"/>
    </xf>
    <xf numFmtId="3" fontId="6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6" fillId="0" borderId="36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8" fillId="0" borderId="25" xfId="0" applyFont="1" applyFill="1" applyBorder="1" applyAlignment="1">
      <alignment horizontal="left"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17" fontId="4" fillId="0" borderId="20" xfId="0" applyNumberFormat="1" applyFont="1" applyBorder="1" applyAlignment="1" quotePrefix="1">
      <alignment horizontal="center"/>
    </xf>
    <xf numFmtId="17" fontId="4" fillId="0" borderId="18" xfId="0" applyNumberFormat="1" applyFont="1" applyBorder="1" applyAlignment="1" quotePrefix="1">
      <alignment horizontal="center"/>
    </xf>
    <xf numFmtId="17" fontId="4" fillId="0" borderId="23" xfId="0" applyNumberFormat="1" applyFont="1" applyBorder="1" applyAlignment="1" quotePrefix="1">
      <alignment horizontal="center"/>
    </xf>
    <xf numFmtId="0" fontId="5" fillId="0" borderId="21" xfId="0" applyFont="1" applyBorder="1" applyAlignment="1" quotePrefix="1">
      <alignment horizontal="center"/>
    </xf>
    <xf numFmtId="0" fontId="5" fillId="0" borderId="0" xfId="0" applyFont="1" applyBorder="1" applyAlignment="1" quotePrefix="1">
      <alignment horizontal="center"/>
    </xf>
    <xf numFmtId="0" fontId="5" fillId="0" borderId="24" xfId="0" applyFont="1" applyBorder="1" applyAlignment="1" quotePrefix="1">
      <alignment horizontal="center"/>
    </xf>
    <xf numFmtId="0" fontId="5" fillId="0" borderId="37" xfId="0" applyFont="1" applyBorder="1" applyAlignment="1" quotePrefix="1">
      <alignment horizontal="center"/>
    </xf>
    <xf numFmtId="0" fontId="5" fillId="0" borderId="33" xfId="0" applyFont="1" applyBorder="1" applyAlignment="1" quotePrefix="1">
      <alignment horizontal="center"/>
    </xf>
    <xf numFmtId="0" fontId="5" fillId="0" borderId="38" xfId="0" applyFont="1" applyBorder="1" applyAlignment="1" quotePrefix="1">
      <alignment horizontal="center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5" xfId="0" applyFont="1" applyBorder="1" applyAlignment="1" quotePrefix="1">
      <alignment horizontal="center" vertical="center" wrapText="1"/>
    </xf>
    <xf numFmtId="0" fontId="6" fillId="0" borderId="26" xfId="0" applyFont="1" applyBorder="1" applyAlignment="1" quotePrefix="1">
      <alignment horizontal="center" vertical="center" wrapText="1"/>
    </xf>
    <xf numFmtId="0" fontId="0" fillId="0" borderId="26" xfId="0" applyBorder="1" applyAlignment="1">
      <alignment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3" xfId="0" applyFont="1" applyBorder="1" applyAlignment="1" quotePrefix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 quotePrefix="1">
      <alignment horizontal="center" vertical="center" wrapText="1"/>
    </xf>
    <xf numFmtId="0" fontId="6" fillId="0" borderId="34" xfId="0" applyFont="1" applyBorder="1" applyAlignment="1" quotePrefix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 quotePrefix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 quotePrefix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 quotePrefix="1">
      <alignment horizontal="center" vertical="center" wrapText="1"/>
    </xf>
    <xf numFmtId="0" fontId="6" fillId="0" borderId="26" xfId="0" applyFont="1" applyFill="1" applyBorder="1" applyAlignment="1" quotePrefix="1">
      <alignment horizontal="center" vertical="center" wrapText="1"/>
    </xf>
    <xf numFmtId="0" fontId="0" fillId="0" borderId="26" xfId="0" applyFont="1" applyFill="1" applyBorder="1" applyAlignment="1">
      <alignment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 quotePrefix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4" xfId="0" applyFont="1" applyBorder="1" applyAlignment="1" quotePrefix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6" fillId="0" borderId="11" xfId="0" applyFont="1" applyBorder="1" applyAlignment="1" quotePrefix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Publication1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1133475</xdr:colOff>
      <xdr:row>2</xdr:row>
      <xdr:rowOff>114300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33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1057275</xdr:colOff>
      <xdr:row>0</xdr:row>
      <xdr:rowOff>0</xdr:rowOff>
    </xdr:from>
    <xdr:to>
      <xdr:col>3</xdr:col>
      <xdr:colOff>9525</xdr:colOff>
      <xdr:row>2</xdr:row>
      <xdr:rowOff>114300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" y="0"/>
          <a:ext cx="1943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1133475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33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1057275</xdr:colOff>
      <xdr:row>0</xdr:row>
      <xdr:rowOff>0</xdr:rowOff>
    </xdr:from>
    <xdr:to>
      <xdr:col>2</xdr:col>
      <xdr:colOff>866775</xdr:colOff>
      <xdr:row>2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" y="0"/>
          <a:ext cx="1943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1133475</xdr:colOff>
      <xdr:row>2</xdr:row>
      <xdr:rowOff>142875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33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1057275</xdr:colOff>
      <xdr:row>0</xdr:row>
      <xdr:rowOff>0</xdr:rowOff>
    </xdr:from>
    <xdr:to>
      <xdr:col>2</xdr:col>
      <xdr:colOff>800100</xdr:colOff>
      <xdr:row>2</xdr:row>
      <xdr:rowOff>142875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" y="0"/>
          <a:ext cx="1943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1133475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33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1057275</xdr:colOff>
      <xdr:row>0</xdr:row>
      <xdr:rowOff>0</xdr:rowOff>
    </xdr:from>
    <xdr:to>
      <xdr:col>2</xdr:col>
      <xdr:colOff>752475</xdr:colOff>
      <xdr:row>2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" y="0"/>
          <a:ext cx="1943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1133475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33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1057275</xdr:colOff>
      <xdr:row>0</xdr:row>
      <xdr:rowOff>0</xdr:rowOff>
    </xdr:from>
    <xdr:to>
      <xdr:col>2</xdr:col>
      <xdr:colOff>0</xdr:colOff>
      <xdr:row>2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" y="0"/>
          <a:ext cx="1943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BOVINO\2006\diciembre\Provisional%20livestock%20statistics%20Spain%20Dec%20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BOVINO\2004\DICIEMBRE\DONN&#201;ES%20PROVISOIRES%20CHEPTEL%20BOVIN.%20DECEMBRE%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ENVIOS%20Y%20MODELOS\2006\ENVIOS%20CENSOS\MEAT_PROVISIONALLivestock1_New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Ganaderas09\Eurostat\Livestock%20Regional%20Statisti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4">
        <row r="1">
          <cell r="B1">
            <v>6</v>
          </cell>
        </row>
        <row r="4">
          <cell r="A4">
            <v>1</v>
          </cell>
          <cell r="B4" t="str">
            <v>ENQUETES SUR LES CHEPTELS</v>
          </cell>
          <cell r="C4" t="str">
            <v>LIVESTOCK SURVEYS</v>
          </cell>
          <cell r="D4" t="str">
            <v>ERHEBUNG ÜBER DEN BESTÄNDE</v>
          </cell>
          <cell r="E4" t="str">
            <v>INDAGINI STATISTICHE SUL PATRIMONIO ANIMALI</v>
          </cell>
          <cell r="F4" t="str">
            <v>ENCUESTAS ESTADÍSTICAS </v>
          </cell>
          <cell r="G4" t="str">
            <v>INQUÉRITOS ESTATÍSTICOS SOBRE O EFECTIVO</v>
          </cell>
          <cell r="H4" t="str">
            <v>STATISTISCHE ENQUETES OP HET GEBIED VAN DE DIERENPRODUKTIE</v>
          </cell>
          <cell r="I4" t="str">
            <v>STATISTISKE UNDERSOGELSER AF DYRPRODUKTIONEN</v>
          </cell>
          <cell r="J4" t="str">
            <v>ÅÎÅÄÙÓÅ ÔÇÍ ÐÁÑÏÕÓÁ ÏÄÇÃÉÁ: </v>
          </cell>
          <cell r="K4" t="str">
            <v>KARJAA KOSKEVIEN TIETOJEN KERUU</v>
          </cell>
          <cell r="L4" t="str">
            <v>UNDERSÖKNING AV BESTÅNDET</v>
          </cell>
        </row>
        <row r="5">
          <cell r="A5">
            <v>2</v>
          </cell>
          <cell r="B5" t="str">
            <v>ENQUÊTE CHEPTEL PORCIN</v>
          </cell>
          <cell r="C5" t="str">
            <v>SURVEY ON THE PIG LIVESTOCK</v>
          </cell>
          <cell r="D5" t="str">
            <v>ERHEBUNG ÜBER DEN SCHWEINENBESTAND</v>
          </cell>
          <cell r="E5" t="str">
            <v>INDAGINI STATISTICHE SUL PATRIMONIO SUINO</v>
          </cell>
          <cell r="F5" t="str">
            <v>ENCUESTAS ESTADÍSTICAS SOBRE EL CENSO PORCINO</v>
          </cell>
          <cell r="G5" t="str">
            <v>INQUÉRITOS ESTATÍSTICOS SOBRE O EFECTIVO SUÍNO</v>
          </cell>
          <cell r="H5" t="str">
            <v>STATISTISCHE ENQUETE OP HET GEBIED VAN DE VARKENPRODUKTIE</v>
          </cell>
          <cell r="I5" t="str">
            <v>STATISTISKE UNDERSOGELSER AF SVINEPRODUKTIONEN</v>
          </cell>
          <cell r="J5" t="str">
            <v>SURVEY ON THE PIG LIVESTOCK</v>
          </cell>
          <cell r="K5" t="str">
            <v>SURVEY ON THE PIG LIVESTOCK</v>
          </cell>
          <cell r="L5" t="str">
            <v>STATISTIKA UNDERSÖKNINGAR AV GRISPRODUKTIONEN</v>
          </cell>
        </row>
        <row r="6">
          <cell r="A6">
            <v>3</v>
          </cell>
          <cell r="B6" t="str">
            <v>ENQUÊTE CHEPTEL BOVIN</v>
          </cell>
          <cell r="C6" t="str">
            <v>SURVEY ON THE CATTLE LIVESTOCK</v>
          </cell>
          <cell r="D6" t="str">
            <v>ERHEBUNG ÜBER DEN RINDERBESTAND</v>
          </cell>
          <cell r="E6" t="str">
            <v>INDAGINI STATISTICHE SUL PATRIMONIO BOVINO</v>
          </cell>
          <cell r="F6" t="str">
            <v>ENCUESTAS ESTADÍSTICAS SOBRE EL CENSO BOVINO</v>
          </cell>
          <cell r="G6" t="str">
            <v>INQUÉRITOS ESTATÍSTICOS SOBRE O EFECTIVO BOVINO</v>
          </cell>
          <cell r="H6" t="str">
            <v>STATISTISCHE ENQUETE OP HET GEBIED VAN DE RUNDVEEPRODUKTIE</v>
          </cell>
          <cell r="I6" t="str">
            <v>STATISTISKE UNDERSOGELSER AF HORNKVÆGPRODUKTIONEN</v>
          </cell>
          <cell r="J6" t="str">
            <v>SURVEY ON THE CATTLE LIVESTOCK</v>
          </cell>
          <cell r="K6" t="str">
            <v>SURVEY ON THE CATTLE LIVESTOCK</v>
          </cell>
          <cell r="L6" t="str">
            <v>STATISTIKA UNDERSÖKNINGAR OM PRODUKTION AV NÖTKREATUR</v>
          </cell>
        </row>
        <row r="7">
          <cell r="A7">
            <v>4</v>
          </cell>
          <cell r="B7" t="str">
            <v>ENQUÊTE CHEPTEL OVIN ET CAPRIN</v>
          </cell>
          <cell r="C7" t="str">
            <v>SURVEY ON THE SHEEP AND GOATS LIVESTOCK</v>
          </cell>
          <cell r="D7" t="str">
            <v>ERHEBUNG ÜBER DEN SCHAF- UND ZIEGENBESTAND</v>
          </cell>
          <cell r="E7" t="str">
            <v>INDAGINI STATISTICHE SUL PATRIMONIO OVINO E CAPRINO</v>
          </cell>
          <cell r="F7" t="str">
            <v>ENCUESTAS ESTADÍSTICAS SOBRE EL CENSO OVINO E CAPRINO</v>
          </cell>
          <cell r="G7" t="str">
            <v>INQUÉRITOS ESTATÍSTICOS SOBRE O EFECTIVO OVINO E CAPRINO</v>
          </cell>
          <cell r="H7" t="str">
            <v>STATISTISCHE ENQUETE OP HET GEBIED VAN DE SCHAPEN- EN GEITENPRODUKTIE</v>
          </cell>
          <cell r="I7" t="str">
            <v>STATISTISKE UNDERSOGELSER AF FÅRE- OG GEDEPRODUKTIONEN</v>
          </cell>
          <cell r="J7" t="str">
            <v>SURVEY ON THE SHEEP AND GOATS LIVESTOCK</v>
          </cell>
          <cell r="K7" t="str">
            <v>SURVEY ON THE SHEEP AND GOATS LIVESTOCK</v>
          </cell>
          <cell r="L7" t="str">
            <v>STATISTIKA UNDERSÖKNINGAR AV FÅR- OG GETBESÄTTNINGAR</v>
          </cell>
        </row>
        <row r="8">
          <cell r="A8">
            <v>5</v>
          </cell>
          <cell r="B8" t="str">
            <v>(Résultats provisoires/définitifs)</v>
          </cell>
          <cell r="C8" t="str">
            <v>(Provisional/final results)</v>
          </cell>
          <cell r="D8" t="str">
            <v>(Vorläufige/endgültige Ergebnisse)</v>
          </cell>
          <cell r="E8" t="str">
            <v>(Resultati provvisori / definitivi)</v>
          </cell>
          <cell r="F8" t="str">
            <v>(Resultados provisionales)</v>
          </cell>
          <cell r="G8" t="str">
            <v>(Resultados provisórios / definidos)</v>
          </cell>
          <cell r="H8" t="str">
            <v>(Voorlopige / bedoelde resultaaten)</v>
          </cell>
          <cell r="I8" t="str">
            <v>(Forelobige / endelige resultater)</v>
          </cell>
          <cell r="J8" t="str">
            <v>(Provisional/final results)</v>
          </cell>
          <cell r="K8" t="str">
            <v>(Provisional/final results)</v>
          </cell>
          <cell r="L8" t="str">
            <v>(Preliminära / slutliga resultaten)</v>
          </cell>
        </row>
        <row r="9">
          <cell r="A9">
            <v>6</v>
          </cell>
          <cell r="B9" t="str">
            <v>Catégories</v>
          </cell>
          <cell r="C9" t="str">
            <v>Categories</v>
          </cell>
          <cell r="D9" t="str">
            <v>Kategorie</v>
          </cell>
          <cell r="E9" t="str">
            <v>Categorie</v>
          </cell>
          <cell r="F9" t="str">
            <v>Categorías</v>
          </cell>
          <cell r="G9" t="str">
            <v>Categorias</v>
          </cell>
          <cell r="H9" t="str">
            <v>Categorieën</v>
          </cell>
          <cell r="I9" t="str">
            <v>Kategorier</v>
          </cell>
          <cell r="J9" t="str">
            <v>Categories</v>
          </cell>
          <cell r="K9" t="str">
            <v>Categories</v>
          </cell>
          <cell r="L9" t="str">
            <v>Kategorier</v>
          </cell>
        </row>
        <row r="10">
          <cell r="A10">
            <v>7</v>
          </cell>
          <cell r="B10" t="str">
            <v>Pays :</v>
          </cell>
          <cell r="C10" t="str">
            <v>Country:</v>
          </cell>
          <cell r="D10" t="str">
            <v>Land :</v>
          </cell>
          <cell r="E10" t="str">
            <v>Paese :</v>
          </cell>
          <cell r="F10" t="str">
            <v>País :</v>
          </cell>
          <cell r="G10" t="str">
            <v>País :</v>
          </cell>
          <cell r="H10" t="str">
            <v>Land :</v>
          </cell>
          <cell r="I10" t="str">
            <v>Stater :</v>
          </cell>
          <cell r="J10" t="str">
            <v>Χώρα: </v>
          </cell>
          <cell r="K10" t="str">
            <v>Country:</v>
          </cell>
          <cell r="L10" t="str">
            <v>Stater :</v>
          </cell>
        </row>
        <row r="11">
          <cell r="A11">
            <v>8</v>
          </cell>
          <cell r="B11" t="str">
            <v>Année :</v>
          </cell>
          <cell r="C11" t="str">
            <v>Year :</v>
          </cell>
          <cell r="D11" t="str">
            <v>Jahr :</v>
          </cell>
          <cell r="E11" t="str">
            <v>Anno :</v>
          </cell>
          <cell r="F11" t="str">
            <v>Año :</v>
          </cell>
          <cell r="G11" t="str">
            <v>Ano : </v>
          </cell>
          <cell r="H11" t="str">
            <v>Jaar :</v>
          </cell>
          <cell r="I11" t="str">
            <v>År :</v>
          </cell>
          <cell r="J11" t="str">
            <v>Έτος :</v>
          </cell>
          <cell r="K11" t="str">
            <v>Year :</v>
          </cell>
          <cell r="L11" t="str">
            <v>År :</v>
          </cell>
        </row>
        <row r="68">
          <cell r="A68" t="str">
            <v>A</v>
          </cell>
          <cell r="B68" t="str">
            <v>Autriche</v>
          </cell>
          <cell r="C68" t="str">
            <v>Austria</v>
          </cell>
          <cell r="D68" t="str">
            <v>Österreich</v>
          </cell>
          <cell r="E68" t="str">
            <v>Austria </v>
          </cell>
          <cell r="F68" t="str">
            <v>Austria </v>
          </cell>
          <cell r="G68" t="str">
            <v>Áustria </v>
          </cell>
          <cell r="H68" t="str">
            <v>Oostenrijk </v>
          </cell>
          <cell r="I68" t="str">
            <v>Østrig</v>
          </cell>
          <cell r="J68" t="str">
            <v>Αυστρία</v>
          </cell>
          <cell r="K68" t="str">
            <v>Itävalta</v>
          </cell>
          <cell r="L68" t="str">
            <v>Österrike</v>
          </cell>
        </row>
        <row r="69">
          <cell r="A69" t="str">
            <v>B</v>
          </cell>
          <cell r="B69" t="str">
            <v>Belgique</v>
          </cell>
          <cell r="C69" t="str">
            <v>Belgium</v>
          </cell>
          <cell r="D69" t="str">
            <v>Belgiën</v>
          </cell>
          <cell r="E69" t="str">
            <v>Belgio </v>
          </cell>
          <cell r="F69" t="str">
            <v>Bélgica </v>
          </cell>
          <cell r="G69" t="str">
            <v>Bélgica </v>
          </cell>
          <cell r="H69" t="str">
            <v>België </v>
          </cell>
          <cell r="I69" t="str">
            <v>Belgien</v>
          </cell>
          <cell r="J69" t="str">
            <v>Βέλγιο</v>
          </cell>
          <cell r="K69" t="str">
            <v>Belgia</v>
          </cell>
          <cell r="L69" t="str">
            <v>Belgien</v>
          </cell>
        </row>
        <row r="70">
          <cell r="A70" t="str">
            <v>BG</v>
          </cell>
          <cell r="B70" t="str">
            <v>Bulgarie</v>
          </cell>
          <cell r="C70" t="str">
            <v>Bulgaria</v>
          </cell>
          <cell r="D70" t="str">
            <v>Bulgarien</v>
          </cell>
          <cell r="E70" t="str">
            <v>Bulgaria </v>
          </cell>
          <cell r="F70" t="str">
            <v>Bulgaria </v>
          </cell>
          <cell r="G70" t="str">
            <v>Bulgária </v>
          </cell>
          <cell r="H70" t="str">
            <v>Bulgarije </v>
          </cell>
          <cell r="I70" t="str">
            <v>Bulgarien</v>
          </cell>
          <cell r="J70" t="str">
            <v>Βουλγαρία</v>
          </cell>
          <cell r="K70" t="str">
            <v>Bulgaria</v>
          </cell>
          <cell r="L70" t="str">
            <v>Bulgarien</v>
          </cell>
        </row>
        <row r="71">
          <cell r="A71" t="str">
            <v>CY</v>
          </cell>
          <cell r="B71" t="str">
            <v>Chypre</v>
          </cell>
          <cell r="C71" t="str">
            <v>Cyprus</v>
          </cell>
          <cell r="D71" t="str">
            <v>Zypern</v>
          </cell>
          <cell r="E71" t="str">
            <v>Cipro </v>
          </cell>
          <cell r="F71" t="str">
            <v>Chipre </v>
          </cell>
          <cell r="G71" t="str">
            <v>Chipre </v>
          </cell>
          <cell r="H71" t="str">
            <v>Cyprus </v>
          </cell>
          <cell r="I71" t="str">
            <v>Cypern</v>
          </cell>
          <cell r="J71" t="str">
            <v>Κύπρος</v>
          </cell>
          <cell r="K71" t="str">
            <v>Kypros</v>
          </cell>
          <cell r="L71" t="str">
            <v>Cypern</v>
          </cell>
        </row>
        <row r="72">
          <cell r="A72" t="str">
            <v>CZ</v>
          </cell>
          <cell r="B72" t="str">
            <v>Tchéquie</v>
          </cell>
          <cell r="C72" t="str">
            <v>Czech Republic</v>
          </cell>
          <cell r="D72" t="str">
            <v>Tschechien</v>
          </cell>
          <cell r="E72" t="str">
            <v>Repubblica Ceca </v>
          </cell>
          <cell r="F72" t="str">
            <v>República Checa </v>
          </cell>
          <cell r="G72" t="str">
            <v>Chéquia </v>
          </cell>
          <cell r="H72" t="str">
            <v>Tsjechië </v>
          </cell>
          <cell r="I72" t="str">
            <v>Tjekkiet</v>
          </cell>
          <cell r="J72" t="str">
            <v>Τσεχία</v>
          </cell>
          <cell r="K72" t="str">
            <v>Tšekki</v>
          </cell>
          <cell r="L72" t="str">
            <v>Tjeckien</v>
          </cell>
        </row>
        <row r="73">
          <cell r="A73" t="str">
            <v>D</v>
          </cell>
          <cell r="B73" t="str">
            <v>Allemagne</v>
          </cell>
          <cell r="C73" t="str">
            <v>Germany</v>
          </cell>
          <cell r="D73" t="str">
            <v>Deutschland</v>
          </cell>
          <cell r="E73" t="str">
            <v>Germania </v>
          </cell>
          <cell r="F73" t="str">
            <v>Alemania </v>
          </cell>
          <cell r="G73" t="str">
            <v>Alemanha </v>
          </cell>
          <cell r="H73" t="str">
            <v>Duitsland </v>
          </cell>
          <cell r="I73" t="str">
            <v>Tyskland</v>
          </cell>
          <cell r="J73" t="str">
            <v>Γερμανία</v>
          </cell>
          <cell r="K73" t="str">
            <v>Saksa</v>
          </cell>
          <cell r="L73" t="str">
            <v>Tyskland</v>
          </cell>
        </row>
        <row r="74">
          <cell r="A74" t="str">
            <v>DK</v>
          </cell>
          <cell r="B74" t="str">
            <v>Danemark</v>
          </cell>
          <cell r="C74" t="str">
            <v>Denmark</v>
          </cell>
          <cell r="D74" t="str">
            <v>Dänemark</v>
          </cell>
          <cell r="E74" t="str">
            <v>Danimarca </v>
          </cell>
          <cell r="F74" t="str">
            <v>Dinamarca </v>
          </cell>
          <cell r="G74" t="str">
            <v>Dinamarca </v>
          </cell>
          <cell r="H74" t="str">
            <v>Denemarken </v>
          </cell>
          <cell r="I74" t="str">
            <v>Danmark</v>
          </cell>
          <cell r="J74" t="str">
            <v>Δανία</v>
          </cell>
          <cell r="K74" t="str">
            <v>Tanska</v>
          </cell>
          <cell r="L74" t="str">
            <v>Danmark</v>
          </cell>
        </row>
        <row r="75">
          <cell r="A75" t="str">
            <v>E</v>
          </cell>
          <cell r="B75" t="str">
            <v>Espagne</v>
          </cell>
          <cell r="C75" t="str">
            <v>Spain</v>
          </cell>
          <cell r="D75" t="str">
            <v>Spanien</v>
          </cell>
          <cell r="E75" t="str">
            <v>Spagna </v>
          </cell>
          <cell r="F75" t="str">
            <v>España </v>
          </cell>
          <cell r="G75" t="str">
            <v>Espanha </v>
          </cell>
          <cell r="H75" t="str">
            <v>Spanje </v>
          </cell>
          <cell r="I75" t="str">
            <v>Spanien</v>
          </cell>
          <cell r="J75" t="str">
            <v>Ισπανία</v>
          </cell>
          <cell r="K75" t="str">
            <v>Espanja</v>
          </cell>
          <cell r="L75" t="str">
            <v>Spanien</v>
          </cell>
        </row>
        <row r="76">
          <cell r="A76" t="str">
            <v>EE</v>
          </cell>
          <cell r="B76" t="str">
            <v>Estonie</v>
          </cell>
          <cell r="C76" t="str">
            <v>Estonia</v>
          </cell>
          <cell r="D76" t="str">
            <v>Estland</v>
          </cell>
          <cell r="E76" t="str">
            <v>Estonia </v>
          </cell>
          <cell r="F76" t="str">
            <v>Estonia </v>
          </cell>
          <cell r="G76" t="str">
            <v>Estónia </v>
          </cell>
          <cell r="H76" t="str">
            <v>Estland </v>
          </cell>
          <cell r="I76" t="str">
            <v>Estland</v>
          </cell>
          <cell r="J76" t="str">
            <v>Εσθονία</v>
          </cell>
          <cell r="K76" t="str">
            <v>Viro</v>
          </cell>
          <cell r="L76" t="str">
            <v>Estland</v>
          </cell>
        </row>
        <row r="77">
          <cell r="A77" t="str">
            <v>F</v>
          </cell>
          <cell r="B77" t="str">
            <v>France</v>
          </cell>
          <cell r="C77" t="str">
            <v>France</v>
          </cell>
          <cell r="D77" t="str">
            <v>Frankreich</v>
          </cell>
          <cell r="E77" t="str">
            <v>Francia </v>
          </cell>
          <cell r="F77" t="str">
            <v>Francia </v>
          </cell>
          <cell r="G77" t="str">
            <v>França </v>
          </cell>
          <cell r="H77" t="str">
            <v>Frankrijk </v>
          </cell>
          <cell r="I77" t="str">
            <v>Frankrig</v>
          </cell>
          <cell r="J77" t="str">
            <v>Γαλλία</v>
          </cell>
          <cell r="K77" t="str">
            <v>Ranska</v>
          </cell>
          <cell r="L77" t="str">
            <v>Frankrike</v>
          </cell>
        </row>
        <row r="78">
          <cell r="A78" t="str">
            <v>FIN</v>
          </cell>
          <cell r="B78" t="str">
            <v>Finlande</v>
          </cell>
          <cell r="C78" t="str">
            <v>Finnland</v>
          </cell>
          <cell r="D78" t="str">
            <v>Finnland</v>
          </cell>
          <cell r="E78" t="str">
            <v>Finlandia </v>
          </cell>
          <cell r="F78" t="str">
            <v>Finlandia </v>
          </cell>
          <cell r="G78" t="str">
            <v>Finlândia </v>
          </cell>
          <cell r="H78" t="str">
            <v>Finland </v>
          </cell>
          <cell r="I78" t="str">
            <v>Finland</v>
          </cell>
          <cell r="J78" t="str">
            <v>Φινλανδία</v>
          </cell>
          <cell r="K78" t="str">
            <v>Suomi</v>
          </cell>
          <cell r="L78" t="str">
            <v>Finland</v>
          </cell>
        </row>
        <row r="79">
          <cell r="A79" t="str">
            <v>GR</v>
          </cell>
          <cell r="B79" t="str">
            <v>Grèce</v>
          </cell>
          <cell r="C79" t="str">
            <v>Greece</v>
          </cell>
          <cell r="D79" t="str">
            <v>Griechenland</v>
          </cell>
          <cell r="E79" t="str">
            <v>Grecia </v>
          </cell>
          <cell r="F79" t="str">
            <v>Grecia </v>
          </cell>
          <cell r="G79" t="str">
            <v>Grécia </v>
          </cell>
          <cell r="H79" t="str">
            <v>Griekenland </v>
          </cell>
          <cell r="I79" t="str">
            <v>Grækenland</v>
          </cell>
          <cell r="J79" t="str">
            <v>Ελλάδα</v>
          </cell>
          <cell r="K79" t="str">
            <v>Kreikka</v>
          </cell>
          <cell r="L79" t="str">
            <v>Grekland</v>
          </cell>
        </row>
        <row r="80">
          <cell r="A80" t="str">
            <v>HU</v>
          </cell>
          <cell r="B80" t="str">
            <v>Hongrie</v>
          </cell>
          <cell r="C80" t="str">
            <v>Hungaria</v>
          </cell>
          <cell r="D80" t="str">
            <v>Ungarn</v>
          </cell>
          <cell r="E80" t="str">
            <v>Ungheria </v>
          </cell>
          <cell r="F80" t="str">
            <v>Hungría </v>
          </cell>
          <cell r="G80" t="str">
            <v>Hungria </v>
          </cell>
          <cell r="H80" t="str">
            <v>Hongarije </v>
          </cell>
          <cell r="I80" t="str">
            <v>Ungarn</v>
          </cell>
          <cell r="J80" t="str">
            <v>Ουγγαρία</v>
          </cell>
          <cell r="K80" t="str">
            <v>Unkari</v>
          </cell>
          <cell r="L80" t="str">
            <v>Ungern</v>
          </cell>
        </row>
        <row r="81">
          <cell r="A81" t="str">
            <v>I</v>
          </cell>
          <cell r="B81" t="str">
            <v>Italie</v>
          </cell>
          <cell r="C81" t="str">
            <v>Italy</v>
          </cell>
          <cell r="D81" t="str">
            <v>Italien</v>
          </cell>
          <cell r="E81" t="str">
            <v>Italia </v>
          </cell>
          <cell r="F81" t="str">
            <v>Italia </v>
          </cell>
          <cell r="G81" t="str">
            <v>Itália </v>
          </cell>
          <cell r="H81" t="str">
            <v>Italië </v>
          </cell>
          <cell r="I81" t="str">
            <v>Italien</v>
          </cell>
          <cell r="J81" t="str">
            <v>Ιταλία</v>
          </cell>
          <cell r="K81" t="str">
            <v>Italia</v>
          </cell>
          <cell r="L81" t="str">
            <v>Italien</v>
          </cell>
        </row>
        <row r="82">
          <cell r="A82" t="str">
            <v>IRL</v>
          </cell>
          <cell r="B82" t="str">
            <v>Irlande</v>
          </cell>
          <cell r="C82" t="str">
            <v>Ireland</v>
          </cell>
          <cell r="D82" t="str">
            <v>Irland</v>
          </cell>
          <cell r="E82" t="str">
            <v>Irlanda </v>
          </cell>
          <cell r="F82" t="str">
            <v>Irlanda </v>
          </cell>
          <cell r="G82" t="str">
            <v>Irlanda </v>
          </cell>
          <cell r="H82" t="str">
            <v>Ierland </v>
          </cell>
          <cell r="I82" t="str">
            <v>Irland</v>
          </cell>
          <cell r="J82" t="str">
            <v>Ιρλανδία</v>
          </cell>
          <cell r="K82" t="str">
            <v>Irlanti</v>
          </cell>
          <cell r="L82" t="str">
            <v>Irland</v>
          </cell>
        </row>
        <row r="83">
          <cell r="A83" t="str">
            <v>L</v>
          </cell>
          <cell r="B83" t="str">
            <v>Luxembourg</v>
          </cell>
          <cell r="C83" t="str">
            <v>Luxemburg</v>
          </cell>
          <cell r="D83" t="str">
            <v>Letzebuerg</v>
          </cell>
          <cell r="E83" t="str">
            <v>Lussemburgo </v>
          </cell>
          <cell r="F83" t="str">
            <v>Luxemburgo </v>
          </cell>
          <cell r="G83" t="str">
            <v>Luxemburgo </v>
          </cell>
          <cell r="H83" t="str">
            <v>Luxemburg </v>
          </cell>
          <cell r="I83" t="str">
            <v>Luxembourg</v>
          </cell>
          <cell r="J83" t="str">
            <v>Λουξεμβούργο</v>
          </cell>
          <cell r="K83" t="str">
            <v>Luxemburg</v>
          </cell>
          <cell r="L83" t="str">
            <v>Luxemburg</v>
          </cell>
        </row>
        <row r="84">
          <cell r="A84" t="str">
            <v>LT</v>
          </cell>
          <cell r="B84" t="str">
            <v>Lituanie</v>
          </cell>
          <cell r="C84" t="str">
            <v>Lithuania</v>
          </cell>
          <cell r="D84" t="str">
            <v>Litauen</v>
          </cell>
          <cell r="E84" t="str">
            <v>Lituania </v>
          </cell>
          <cell r="F84" t="str">
            <v>Lituania </v>
          </cell>
          <cell r="G84" t="str">
            <v>Lituânia </v>
          </cell>
          <cell r="H84" t="str">
            <v>Litouwen </v>
          </cell>
          <cell r="I84" t="str">
            <v>Litauen</v>
          </cell>
          <cell r="J84" t="str">
            <v>Λιθουανία</v>
          </cell>
          <cell r="K84" t="str">
            <v>Liettua</v>
          </cell>
          <cell r="L84" t="str">
            <v>Litauen</v>
          </cell>
        </row>
        <row r="85">
          <cell r="A85" t="str">
            <v>LV</v>
          </cell>
          <cell r="B85" t="str">
            <v>Lettonie</v>
          </cell>
          <cell r="C85" t="str">
            <v>Latvia</v>
          </cell>
          <cell r="D85" t="str">
            <v>Lettland</v>
          </cell>
          <cell r="E85" t="str">
            <v>Lettonia </v>
          </cell>
          <cell r="F85" t="str">
            <v>Letonia </v>
          </cell>
          <cell r="G85" t="str">
            <v>Letónia </v>
          </cell>
          <cell r="H85" t="str">
            <v>Letland </v>
          </cell>
          <cell r="I85" t="str">
            <v>Letland</v>
          </cell>
          <cell r="J85" t="str">
            <v>Λετονία</v>
          </cell>
          <cell r="K85" t="str">
            <v>Latvia</v>
          </cell>
          <cell r="L85" t="str">
            <v>Lettland</v>
          </cell>
        </row>
        <row r="86">
          <cell r="A86" t="str">
            <v>MT</v>
          </cell>
          <cell r="B86" t="str">
            <v>Malte</v>
          </cell>
          <cell r="C86" t="str">
            <v>Malta</v>
          </cell>
          <cell r="D86" t="str">
            <v>Malta</v>
          </cell>
          <cell r="E86" t="str">
            <v>Malta </v>
          </cell>
          <cell r="F86" t="str">
            <v>Malta </v>
          </cell>
          <cell r="G86" t="str">
            <v>Malta </v>
          </cell>
          <cell r="H86" t="str">
            <v>Malta </v>
          </cell>
          <cell r="I86" t="str">
            <v>Malta</v>
          </cell>
          <cell r="J86" t="str">
            <v>Μάλτα</v>
          </cell>
          <cell r="K86" t="str">
            <v>Malta</v>
          </cell>
          <cell r="L86" t="str">
            <v>Malta</v>
          </cell>
        </row>
        <row r="87">
          <cell r="A87" t="str">
            <v>NL</v>
          </cell>
          <cell r="B87" t="str">
            <v>Pays-Bas</v>
          </cell>
          <cell r="C87" t="str">
            <v>Netherlands</v>
          </cell>
          <cell r="D87" t="str">
            <v>Niederlande</v>
          </cell>
          <cell r="E87" t="str">
            <v>Paesi Bassi </v>
          </cell>
          <cell r="F87" t="str">
            <v>los Países Bajos </v>
          </cell>
          <cell r="G87" t="str">
            <v>Países Baixos </v>
          </cell>
          <cell r="H87" t="str">
            <v>Nederland </v>
          </cell>
          <cell r="I87" t="str">
            <v>Nederlandene</v>
          </cell>
          <cell r="J87" t="str">
            <v>Κάτω Χώρες</v>
          </cell>
          <cell r="K87" t="str">
            <v>Alankomaat</v>
          </cell>
          <cell r="L87" t="str">
            <v>Nederländerna</v>
          </cell>
        </row>
        <row r="88">
          <cell r="A88" t="str">
            <v>P</v>
          </cell>
          <cell r="B88" t="str">
            <v>Portugal</v>
          </cell>
          <cell r="C88" t="str">
            <v>Portugal</v>
          </cell>
          <cell r="D88" t="str">
            <v>Portugal</v>
          </cell>
          <cell r="E88" t="str">
            <v>Portogallo </v>
          </cell>
          <cell r="F88" t="str">
            <v>Portugal </v>
          </cell>
          <cell r="G88" t="str">
            <v>Portugal </v>
          </cell>
          <cell r="H88" t="str">
            <v>Portugal </v>
          </cell>
          <cell r="I88" t="str">
            <v>Portugal</v>
          </cell>
          <cell r="J88" t="str">
            <v>Πορτογαλία</v>
          </cell>
          <cell r="K88" t="str">
            <v>Portugal</v>
          </cell>
          <cell r="L88" t="str">
            <v>Portugal</v>
          </cell>
        </row>
        <row r="89">
          <cell r="A89" t="str">
            <v>PL</v>
          </cell>
          <cell r="B89" t="str">
            <v>Pologne</v>
          </cell>
          <cell r="C89" t="str">
            <v>Poland</v>
          </cell>
          <cell r="D89" t="str">
            <v>Polen</v>
          </cell>
          <cell r="E89" t="str">
            <v>Polonia </v>
          </cell>
          <cell r="F89" t="str">
            <v>Polonia </v>
          </cell>
          <cell r="G89" t="str">
            <v>Polónia </v>
          </cell>
          <cell r="H89" t="str">
            <v>Polen </v>
          </cell>
          <cell r="I89" t="str">
            <v>Polen</v>
          </cell>
          <cell r="J89" t="str">
            <v>Πολωνία</v>
          </cell>
          <cell r="K89" t="str">
            <v>Puola</v>
          </cell>
          <cell r="L89" t="str">
            <v>Polen</v>
          </cell>
        </row>
        <row r="90">
          <cell r="A90" t="str">
            <v>RO</v>
          </cell>
          <cell r="B90" t="str">
            <v>Roumanie</v>
          </cell>
          <cell r="C90" t="str">
            <v>Romania</v>
          </cell>
          <cell r="D90" t="str">
            <v>Rumänien</v>
          </cell>
          <cell r="E90" t="str">
            <v>Romania </v>
          </cell>
          <cell r="F90" t="str">
            <v>Rumania </v>
          </cell>
          <cell r="G90" t="str">
            <v>Roménia </v>
          </cell>
          <cell r="H90" t="str">
            <v>Roemenië </v>
          </cell>
          <cell r="I90" t="str">
            <v>Rumænien</v>
          </cell>
          <cell r="J90" t="str">
            <v>Ρουμανία</v>
          </cell>
          <cell r="K90" t="str">
            <v>Romania</v>
          </cell>
          <cell r="L90" t="str">
            <v>Rumänien</v>
          </cell>
        </row>
        <row r="91">
          <cell r="A91" t="str">
            <v>S</v>
          </cell>
          <cell r="B91" t="str">
            <v>Suède</v>
          </cell>
          <cell r="C91" t="str">
            <v>Sweeden</v>
          </cell>
          <cell r="D91" t="str">
            <v>Schweden</v>
          </cell>
          <cell r="E91" t="str">
            <v>Svezia </v>
          </cell>
          <cell r="F91" t="str">
            <v>Suecia </v>
          </cell>
          <cell r="G91" t="str">
            <v>Suécia </v>
          </cell>
          <cell r="H91" t="str">
            <v>Zweden </v>
          </cell>
          <cell r="I91" t="str">
            <v>Sverige</v>
          </cell>
          <cell r="J91" t="str">
            <v>Σουηδία</v>
          </cell>
          <cell r="K91" t="str">
            <v>Ruotsi</v>
          </cell>
          <cell r="L91" t="str">
            <v>Sverige</v>
          </cell>
        </row>
        <row r="92">
          <cell r="A92" t="str">
            <v>SI</v>
          </cell>
          <cell r="B92" t="str">
            <v>Slovenie</v>
          </cell>
          <cell r="C92" t="str">
            <v>Slovenia</v>
          </cell>
          <cell r="D92" t="str">
            <v>Slowenien</v>
          </cell>
          <cell r="E92" t="str">
            <v>Slovenia </v>
          </cell>
          <cell r="F92" t="str">
            <v>Eslovenia </v>
          </cell>
          <cell r="G92" t="str">
            <v>Eslovénia </v>
          </cell>
          <cell r="H92" t="str">
            <v>Slovenië </v>
          </cell>
          <cell r="I92" t="str">
            <v>Slovenien</v>
          </cell>
          <cell r="J92" t="str">
            <v>Σλοβενία</v>
          </cell>
          <cell r="K92" t="str">
            <v>Slovania</v>
          </cell>
          <cell r="L92" t="str">
            <v>Slovenien</v>
          </cell>
        </row>
        <row r="93">
          <cell r="A93" t="str">
            <v>SK</v>
          </cell>
          <cell r="B93" t="str">
            <v>Slovaquie</v>
          </cell>
          <cell r="C93" t="str">
            <v>Slovakia</v>
          </cell>
          <cell r="D93" t="str">
            <v>Slowakei</v>
          </cell>
          <cell r="E93" t="str">
            <v>Slovacchia </v>
          </cell>
          <cell r="F93" t="str">
            <v>Eslovaquia </v>
          </cell>
          <cell r="G93" t="str">
            <v>Eslováquia </v>
          </cell>
          <cell r="H93" t="str">
            <v>Slovakije </v>
          </cell>
          <cell r="I93" t="str">
            <v>Slovakiet</v>
          </cell>
          <cell r="J93" t="str">
            <v>Σλοβακία</v>
          </cell>
          <cell r="K93" t="str">
            <v>Slovekia</v>
          </cell>
          <cell r="L93" t="str">
            <v>Slovakien</v>
          </cell>
        </row>
        <row r="94">
          <cell r="A94" t="str">
            <v>TR</v>
          </cell>
          <cell r="B94" t="str">
            <v>Turquie</v>
          </cell>
          <cell r="C94" t="str">
            <v>Turkey</v>
          </cell>
          <cell r="D94" t="str">
            <v>Türkei</v>
          </cell>
          <cell r="E94" t="str">
            <v>Turchia </v>
          </cell>
          <cell r="F94" t="str">
            <v>Turquía </v>
          </cell>
          <cell r="G94" t="str">
            <v>Turquia </v>
          </cell>
          <cell r="H94" t="str">
            <v>Turkije </v>
          </cell>
          <cell r="I94" t="str">
            <v>Tyrkiet</v>
          </cell>
          <cell r="J94" t="str">
            <v>Τουρκία</v>
          </cell>
          <cell r="K94" t="str">
            <v>Turkki</v>
          </cell>
          <cell r="L94" t="str">
            <v>Turkiet</v>
          </cell>
        </row>
        <row r="95">
          <cell r="A95" t="str">
            <v>UK</v>
          </cell>
          <cell r="B95" t="str">
            <v>Royaume-uni</v>
          </cell>
          <cell r="C95" t="str">
            <v>United Kingdom</v>
          </cell>
          <cell r="D95" t="str">
            <v>Vereinigtes Königreich</v>
          </cell>
          <cell r="E95" t="str">
            <v>Regno Unito </v>
          </cell>
          <cell r="F95" t="str">
            <v>el Reino Unido </v>
          </cell>
          <cell r="G95" t="str">
            <v>Reino Unido </v>
          </cell>
          <cell r="H95" t="str">
            <v>Verenigd Koninkrijk </v>
          </cell>
          <cell r="I95" t="str">
            <v>Det Forenede Kongerige</v>
          </cell>
          <cell r="J95" t="str">
            <v>Ηνωμένο Βασίλειο</v>
          </cell>
          <cell r="K95" t="str">
            <v>Yhdistynyt kuningaskunta</v>
          </cell>
          <cell r="L95" t="str">
            <v>Storbritannien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4"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Óýíïëï ÂïïåéäÞ</v>
          </cell>
          <cell r="K18" t="str">
            <v>Kaikki nautaeläimet</v>
          </cell>
          <cell r="L18" t="str">
            <v>Nötkreatur, totalt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>A. Bovini di meno di un anno: </v>
          </cell>
          <cell r="F19" t="str">
            <v>A. Bovinos de menos de un año: </v>
          </cell>
          <cell r="G19" t="str">
            <v>A. Bovinos de menos de 1 ano</v>
          </cell>
          <cell r="H19" t="str">
            <v>A. Runderen jonger dan een jaar: </v>
          </cell>
          <cell r="I19" t="str">
            <v>A. Hornkvaeg paa under 1 aar: </v>
          </cell>
          <cell r="J19" t="str">
            <v>Á. ÂïïåéäÞ çëéêßáò êÜôù ôïõ åíüò Ýôïõò: </v>
          </cell>
          <cell r="K19" t="str">
            <v>A. Alle vuoden ikäiset nautaeläimet:</v>
          </cell>
          <cell r="L19" t="str">
            <v>A. Nötkreatur, yngre än 1 år: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> Kälber zum Schlachten</v>
          </cell>
          <cell r="E20" t="str">
            <v>a) vitelli destinati alla macellazione; </v>
          </cell>
          <cell r="F20" t="str">
            <v>a) terneros de abasto; </v>
          </cell>
          <cell r="G20" t="str">
            <v>a) vitelos de carne</v>
          </cell>
          <cell r="H20" t="str">
            <v>a) vleeskalveren; </v>
          </cell>
          <cell r="I20" t="str">
            <v>a) slagtekalve</v>
          </cell>
          <cell r="J20" t="str">
            <v>á) ìüó÷ïé ðïõ ðñïïñßæïíôáé ãéá óöáãÞ-</v>
          </cell>
          <cell r="K20" t="str">
            <v>a) teurasvasikat; </v>
          </cell>
          <cell r="L20" t="str">
            <v>a) Kalvar för slakt.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> andere Kälber</v>
          </cell>
          <cell r="E21" t="str">
            <v>b) altri; </v>
          </cell>
          <cell r="F21" t="str">
            <v>b) los demás: </v>
          </cell>
          <cell r="G21" t="str">
            <v>b) outros: </v>
          </cell>
          <cell r="H21" t="str">
            <v>b) andere: </v>
          </cell>
          <cell r="I21" t="str">
            <v>b) andre: </v>
          </cell>
          <cell r="J21" t="str">
            <v>â) Üëëá: </v>
          </cell>
          <cell r="K21" t="str">
            <v>b) muut:</v>
          </cell>
          <cell r="L21" t="str">
            <v>b) Övriga.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> männlich</v>
          </cell>
          <cell r="E22" t="str">
            <v>ba) maschi; </v>
          </cell>
          <cell r="F22" t="str">
            <v>ba) machos; </v>
          </cell>
          <cell r="G22" t="str">
            <v>ba) machos</v>
          </cell>
          <cell r="H22" t="str">
            <v>ba)mannelijke; </v>
          </cell>
          <cell r="I22" t="str">
            <v>ba) handyr</v>
          </cell>
          <cell r="J22" t="str">
            <v>âá) áñóåíéêÜ-</v>
          </cell>
          <cell r="K22" t="str">
            <v>ba) sonnivasikat; </v>
          </cell>
          <cell r="L22" t="str">
            <v>ba) handjur.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> weiblich</v>
          </cell>
          <cell r="E23" t="str">
            <v>bb) femmine. </v>
          </cell>
          <cell r="F23" t="str">
            <v>bb) hembras. </v>
          </cell>
          <cell r="G23" t="str">
            <v>bb) fêmeas</v>
          </cell>
          <cell r="H23" t="str">
            <v>bb)vrouwelijke; </v>
          </cell>
          <cell r="I23" t="str">
            <v>bb) hundyr. </v>
          </cell>
          <cell r="J23" t="str">
            <v>ââ) èçëõêÜ-</v>
          </cell>
          <cell r="K23" t="str">
            <v>bb) lehmävasikat.</v>
          </cell>
          <cell r="L23" t="str">
            <v>bb) hondjur.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>B. Bovini di età compresa tra 1 e 2 anni: </v>
          </cell>
          <cell r="F24" t="str">
            <v>B. Bovinos de un año a menos de dos años: </v>
          </cell>
          <cell r="G24" t="str">
            <v>B. Bovinos de 1 a menos de 2 anos</v>
          </cell>
          <cell r="H24" t="str">
            <v>B. Runderen van een tot twee jaar: </v>
          </cell>
          <cell r="I24" t="str">
            <v>B. Hornkvaeg paa 1, men under 2 aar: </v>
          </cell>
          <cell r="J24" t="str">
            <v>Â. ÂïïåéäÞ çëéêßáò åíüò Ýùò êÜôù ôùí äýï åôþí: 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>a) maschi; </v>
          </cell>
          <cell r="F25" t="str">
            <v>a) machos, </v>
          </cell>
          <cell r="G25" t="str">
            <v>a) machos</v>
          </cell>
          <cell r="H25" t="str">
            <v>a) mannelijke; </v>
          </cell>
          <cell r="I25" t="str">
            <v>a) handyr</v>
          </cell>
          <cell r="J25" t="str">
            <v>á) áñóåíéêÜ-</v>
          </cell>
          <cell r="K25" t="str">
            <v>a) sonnit; </v>
          </cell>
          <cell r="L25" t="str">
            <v>a) handjur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>b) femmine: </v>
          </cell>
          <cell r="F26" t="str">
            <v>b) hembras: </v>
          </cell>
          <cell r="G26" t="str">
            <v>b) fêmeas: </v>
          </cell>
          <cell r="H26" t="str">
            <v>b) vrouwelijke: </v>
          </cell>
          <cell r="I26" t="str">
            <v>b) hundyr: </v>
          </cell>
          <cell r="J26" t="str">
            <v>â) èçëõêÜ: </v>
          </cell>
          <cell r="K26" t="str">
            <v>b) hiehot:</v>
          </cell>
          <cell r="L26" t="str">
            <v>b) hondjur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> zum Schlachten</v>
          </cell>
          <cell r="E27" t="str">
            <v>ba) animali destinati alla macellazione; </v>
          </cell>
          <cell r="F27" t="str">
            <v>ba) animales de abasto; </v>
          </cell>
          <cell r="G27" t="str">
            <v>ba) animais para abate</v>
          </cell>
          <cell r="H27" t="str">
            <v>ba)slachtdieren, </v>
          </cell>
          <cell r="I27" t="str">
            <v>ba) slagtedyr</v>
          </cell>
          <cell r="J27" t="str">
            <v>âá) æþá ðïõ ðñïïñßæïíôáé ãéá óöáãÞ-</v>
          </cell>
          <cell r="K27" t="str">
            <v>ba) teuraseläimet; </v>
          </cell>
          <cell r="L27" t="str">
            <v>ba) djur för slakt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> andere</v>
          </cell>
          <cell r="E28" t="str">
            <v>bb) altri. </v>
          </cell>
          <cell r="F28" t="str">
            <v>bb) los demás. </v>
          </cell>
          <cell r="G28" t="str">
            <v>bb) outras</v>
          </cell>
          <cell r="H28" t="str">
            <v>bb) andere; </v>
          </cell>
          <cell r="I28" t="str">
            <v>bb) andre. </v>
          </cell>
          <cell r="J28" t="str">
            <v>ââ) Üëëá-</v>
          </cell>
          <cell r="K28" t="str">
            <v>bb) muut.</v>
          </cell>
          <cell r="L28" t="str">
            <v>bb) övriga.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>C. Bovini di 2 anni e oltre: </v>
          </cell>
          <cell r="F29" t="str">
            <v>C. Bovinos de dos años o más: </v>
          </cell>
          <cell r="G29" t="str">
            <v>C. Bovinos de 2 anos e mais</v>
          </cell>
          <cell r="H29" t="str">
            <v>C. Runderen van twee jaar en ouder: </v>
          </cell>
          <cell r="I29" t="str">
            <v>C. Hornkvaeg paa 2 aar og derover: </v>
          </cell>
          <cell r="J29" t="str">
            <v>Ã. ÂïïåéäÞ çëéêßáò äýï åôþí êáé Üíù: </v>
          </cell>
          <cell r="K29" t="str">
            <v>C. Nautaeläimet, jotka ovat kaksivuotiaita tai sitä vanhempia:</v>
          </cell>
          <cell r="L29" t="str">
            <v>C. Nötkreatur, 2 år och äldre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>a) maschi; </v>
          </cell>
          <cell r="F30" t="str">
            <v>a) machos; </v>
          </cell>
          <cell r="G30" t="str">
            <v>a) machos</v>
          </cell>
          <cell r="H30" t="str">
            <v>a) mannelijke; </v>
          </cell>
          <cell r="I30" t="str">
            <v>a) handyr</v>
          </cell>
          <cell r="J30" t="str">
            <v>á) áñóåíéêÜ-</v>
          </cell>
          <cell r="K30" t="str">
            <v>a) sonnit; </v>
          </cell>
          <cell r="L30" t="str">
            <v>a) handjur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>b) femmine: </v>
          </cell>
          <cell r="F31" t="str">
            <v>b) hembras: </v>
          </cell>
          <cell r="G31" t="str">
            <v>b) fêmeas: </v>
          </cell>
          <cell r="H31" t="str">
            <v>b) vrouwelijke: </v>
          </cell>
          <cell r="I31" t="str">
            <v>b) hundyr: </v>
          </cell>
          <cell r="J31" t="str">
            <v>â) èçëõêÜ: </v>
          </cell>
          <cell r="K31" t="str">
            <v>b) naaraat:</v>
          </cell>
          <cell r="L31" t="str">
            <v>b) hondjur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> Färsen</v>
          </cell>
          <cell r="E32" t="str">
            <v>ba) giovenche: </v>
          </cell>
          <cell r="F32" t="str">
            <v>ba) novillas: </v>
          </cell>
          <cell r="G32" t="str">
            <v>ba) novilhas</v>
          </cell>
          <cell r="H32" t="str">
            <v>ba) vaarzen: </v>
          </cell>
          <cell r="I32" t="str">
            <v>ba) kvier</v>
          </cell>
          <cell r="J32" t="str">
            <v>âá) äáìáëßäåò: </v>
          </cell>
          <cell r="K32" t="str">
            <v>ba) hiehot:</v>
          </cell>
          <cell r="L32" t="str">
            <v>ba) kvigor: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> zum Schlachten</v>
          </cell>
          <cell r="E33" t="str">
            <v>1) animali destinati alla macellazione; </v>
          </cell>
          <cell r="F33" t="str">
            <v>1) animales de abasto; </v>
          </cell>
          <cell r="G33" t="str">
            <v>1. animais para abate</v>
          </cell>
          <cell r="H33" t="str">
            <v>1. slachtdieren, </v>
          </cell>
          <cell r="I33" t="str">
            <v>1) slagtedyr</v>
          </cell>
          <cell r="J33" t="str">
            <v>1. æþá ðïõ ðñïïñßæïíôáé ãéá óöáãÞ-</v>
          </cell>
          <cell r="K33" t="str">
            <v>1) teuraseläimet; </v>
          </cell>
          <cell r="L33" t="str">
            <v>1. kvigor för slakt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> andere</v>
          </cell>
          <cell r="E34" t="str">
            <v>2) altri; </v>
          </cell>
          <cell r="F34" t="str">
            <v>2) los demás; </v>
          </cell>
          <cell r="G34" t="str">
            <v>2. outras</v>
          </cell>
          <cell r="H34" t="str">
            <v>2. andere; </v>
          </cell>
          <cell r="I34" t="str">
            <v>2) andre</v>
          </cell>
          <cell r="J34" t="str">
            <v>2. Üëëá-</v>
          </cell>
          <cell r="K34" t="str">
            <v>2) muut; </v>
          </cell>
          <cell r="L34" t="str">
            <v>2. övriga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> Kühe</v>
          </cell>
          <cell r="E35" t="str">
            <v>bb) vacche: </v>
          </cell>
          <cell r="F35" t="str">
            <v>bb) vacas: </v>
          </cell>
          <cell r="G35" t="str">
            <v>bb) vacas: </v>
          </cell>
          <cell r="H35" t="str">
            <v>bb) koeien: </v>
          </cell>
          <cell r="I35" t="str">
            <v>bb) koeer: </v>
          </cell>
          <cell r="J35" t="str">
            <v>ââ) áãåëÜäåò: </v>
          </cell>
          <cell r="K35" t="str">
            <v>bb) lehmät:</v>
          </cell>
          <cell r="L35" t="str">
            <v>bb) kor: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> Milchkühe</v>
          </cell>
          <cell r="E36" t="str">
            <v>1) vacche da latte; </v>
          </cell>
          <cell r="F36" t="str">
            <v>1) vacas lecheras; </v>
          </cell>
          <cell r="G36" t="str">
            <v>1. vacas leiteiras</v>
          </cell>
          <cell r="H36" t="str">
            <v>1. melkkoeien, </v>
          </cell>
          <cell r="I36" t="str">
            <v>1) malkekoeer</v>
          </cell>
          <cell r="J36" t="str">
            <v>1. áãåëÜäåò ãáëáêôïðáñáãùãÞò-</v>
          </cell>
          <cell r="K36" t="str">
            <v>1) lypsylehmät; </v>
          </cell>
          <cell r="L36" t="str">
            <v>1. mjölkkor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> andere</v>
          </cell>
          <cell r="E37" t="str">
            <v>2) altre. </v>
          </cell>
          <cell r="F37" t="str">
            <v>2) las demás. </v>
          </cell>
          <cell r="G37" t="str">
            <v>2. outras</v>
          </cell>
          <cell r="H37" t="str">
            <v>2. andere; </v>
          </cell>
          <cell r="I37" t="str">
            <v>2) andre. </v>
          </cell>
          <cell r="J37" t="str">
            <v>2. Üëëåò-</v>
          </cell>
          <cell r="K37" t="str">
            <v>2) muut.</v>
          </cell>
          <cell r="L37" t="str">
            <v>2. övriga.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>D. Bufali: </v>
          </cell>
          <cell r="F38" t="str">
            <v>D. Búfalos: </v>
          </cell>
          <cell r="G38" t="str">
            <v>D. Búfalos</v>
          </cell>
          <cell r="H38" t="str">
            <v>D. Buffels: </v>
          </cell>
          <cell r="I38" t="str">
            <v>D. Boefler: </v>
          </cell>
          <cell r="J38" t="str">
            <v>Ä. Âïýâáëïé: </v>
          </cell>
          <cell r="K38" t="str">
            <v>D. Puhvelit:</v>
          </cell>
          <cell r="L38" t="str">
            <v>D. Bufflar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>a) bufale da riproduzione; </v>
          </cell>
          <cell r="F39" t="str">
            <v>a) hembras reproductoras; </v>
          </cell>
          <cell r="G39" t="str">
            <v>a) fêmeas reprodutoras</v>
          </cell>
          <cell r="H39" t="str">
            <v>a) fokbuffelkoeien, </v>
          </cell>
          <cell r="I39" t="str">
            <v>a) boeffelkoeer til avlsbrug</v>
          </cell>
          <cell r="J39" t="str">
            <v>á) âïõâÜëåò ãáëáêôïðáñáãùãÞò-</v>
          </cell>
          <cell r="K39" t="str">
            <v>a) siitosnaaraspuhvelit; </v>
          </cell>
          <cell r="L39" t="str">
            <v>a) honbufflar för avel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>b) altri. </v>
          </cell>
          <cell r="F40" t="str">
            <v>b) los demás. </v>
          </cell>
          <cell r="G40" t="str">
            <v>b) outros búfalos. </v>
          </cell>
          <cell r="H40" t="str">
            <v>b) andere buffels. </v>
          </cell>
          <cell r="I40" t="str">
            <v>b) andre boefler. </v>
          </cell>
          <cell r="J40" t="str">
            <v>â) Üëëïé âïýâáëïé. </v>
          </cell>
          <cell r="K40" t="str">
            <v>b) muut puhvelit</v>
          </cell>
          <cell r="L40" t="str">
            <v>b) övriga bufflar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>B. Caprini, totale: </v>
          </cell>
          <cell r="F41" t="str">
            <v>B. Caprinos, total: </v>
          </cell>
          <cell r="G41" t="str">
            <v>B. Caprinos, total</v>
          </cell>
          <cell r="H41" t="str">
            <v>B. Geiten, totaal: </v>
          </cell>
          <cell r="I41" t="str">
            <v>B. Geder i alt: </v>
          </cell>
          <cell r="J41" t="str">
            <v>Â. Óýíïëï áéãþí: </v>
          </cell>
          <cell r="K41" t="str">
            <v>B Kaikki vuohet:</v>
          </cell>
          <cell r="L41" t="str">
            <v>B. Getter, totalt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> Ziegen, die bereits gezickelt haben, und gedeckte Ziegen</v>
          </cell>
          <cell r="E42" t="str">
            <v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>B.1. Geiten die al hebben gelammerd en gedekte geiten: </v>
          </cell>
          <cell r="I42" t="str">
            <v>B.1. Geder, som har faaet kid, og bedaekkede geder: </v>
          </cell>
          <cell r="J42" t="str">
            <v>Â.1. áßãåò ðïõ Ý÷ïõí ãåííÞóåé êáé ï÷åõìÝíåò áßãåò: </v>
          </cell>
          <cell r="K42" t="str">
            <v>B.1 vohlineet vuohet ja astutetut vuohet:</v>
          </cell>
          <cell r="L42" t="str">
            <v>B.1. getter som redan fått killingar och betäckta getter.</v>
          </cell>
        </row>
        <row r="43">
          <cell r="A43" t="str">
            <v>PG1100</v>
          </cell>
          <cell r="B43" t="str">
            <v> Chèvres ayant déjà mis bas</v>
          </cell>
          <cell r="C43" t="str">
            <v> Goats which have already kidded</v>
          </cell>
          <cell r="D43" t="str">
            <v>Ziegen, die bereits gezickelt haben</v>
          </cell>
          <cell r="E43" t="str">
            <v>B.1.1. capre aventi già figliato; </v>
          </cell>
          <cell r="F43" t="str">
            <v>B.1.1 Cabras</v>
          </cell>
          <cell r="G43" t="str">
            <v>B.1.1. cabras</v>
          </cell>
          <cell r="H43" t="str">
            <v>B.1.1. geiten die al hebben gelammerd, </v>
          </cell>
          <cell r="I43" t="str">
            <v>B.1.1. geder, som har faaet kid</v>
          </cell>
          <cell r="J43" t="str">
            <v>Â.1.1. áßãåò ðïõ Ý÷ïõí ãåííÞóåé-</v>
          </cell>
          <cell r="K43" t="str">
            <v>B.1.1 vohlineet vuohet; </v>
          </cell>
          <cell r="L43" t="str">
            <v>B.1.1. getter som redan fått killingar.</v>
          </cell>
        </row>
        <row r="44">
          <cell r="A44" t="str">
            <v>PG1200</v>
          </cell>
          <cell r="B44" t="str">
            <v> Chèvres saillies pour la première fois</v>
          </cell>
          <cell r="C44" t="str">
            <v> Goats mated for the first time</v>
          </cell>
          <cell r="D44" t="str">
            <v>Ziegen die zum ersten Mal gedeckt wurden</v>
          </cell>
          <cell r="E44" t="str">
            <v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>B.1.2. geiten die voor de eerste maal zijn gedekt; </v>
          </cell>
          <cell r="I44" t="str">
            <v>B.1.2. geder, der er foerstegangsbedaekkede. </v>
          </cell>
          <cell r="J44" t="str">
            <v>Â.1.2. áßãåò ìåôÜ ôçí ðñþôç ï÷åßá ôïõò-</v>
          </cell>
          <cell r="K44" t="str">
            <v>B.1.2 ensimmäistä kertaa astutetut vuohet; </v>
          </cell>
          <cell r="L44" t="str">
            <v>B.1.2. getter som betäckts för första gången.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> Andere Ziegen</v>
          </cell>
          <cell r="E45" t="str">
            <v>B.2. altri caprini. </v>
          </cell>
          <cell r="F45" t="str">
            <v>B. 2 Otros caprinos. </v>
          </cell>
          <cell r="G45" t="str">
            <v>B.2. Outros caprinos</v>
          </cell>
          <cell r="H45" t="str">
            <v>B.2. Andere geiten. </v>
          </cell>
          <cell r="I45" t="str">
            <v>B.2. Andre geder. </v>
          </cell>
          <cell r="J45" t="str">
            <v>Â.2. ëïéðÝò áßãåò. </v>
          </cell>
          <cell r="K45" t="str">
            <v>B.2 muut vuohet.</v>
          </cell>
          <cell r="L45" t="str">
            <v>B.2. andra getter.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Óýíïëï ×ïéñßäéá</v>
          </cell>
          <cell r="K46" t="str">
            <v>Kaikki porsaat</v>
          </cell>
          <cell r="L46" t="str">
            <v>Grisar, totalt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>A. Lechones con un peso vivo inferior a 20 kilogramos. </v>
          </cell>
          <cell r="G47" t="str">
            <v>A. Leitões com peso vivo inferior a 20 kg; </v>
          </cell>
          <cell r="H47" t="str">
            <v>A. Biggen met een levend gewicht van minder dan 20 kg; </v>
          </cell>
          <cell r="I47" t="str">
            <v>A. Smaagrise med en levende vaegt paa under 20 kg. </v>
          </cell>
          <cell r="J47" t="str">
            <v>Á. ×ïéñßäéá æþíôïò âÜñïõò êÜôù ôùí 20 ÷éëéïãñÜììùí-</v>
          </cell>
          <cell r="K47" t="str">
            <v>A. Porsaat, joiden elopaino on alle 20 kilogrammaa.</v>
          </cell>
          <cell r="L47" t="str">
            <v>A. Smågrisar med en levande vikt på högst 20 kg.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>B. Cerdos con un peso vivo de 20 kilogramos hasta menos de 50 kilogramos. </v>
          </cell>
          <cell r="G48" t="str">
            <v>B. Porcos com peso vivo igual ou superior a 20 kg e inferior a 50 kg; </v>
          </cell>
          <cell r="H48" t="str">
            <v>B. Varkens met een levend gewicht van ten minste 20 kg, doch minder dan 50 kg; </v>
          </cell>
          <cell r="I48" t="str">
            <v>B. Svin med en levende vaegt paa 20 kg og derover, men under 50 kg. </v>
          </cell>
          <cell r="J48" t="str">
            <v>Â. ×ïßñïé æþíôïò âÜñïõò áðü 20 ÷éëéüãñáììá ìÝ÷ñé êÜôù ôùí 50 ÷éëéïãñÜììùí-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>C. Cerdos de engorde, incluidos los verracos de desecho y las cerdas de desecho, con un peso en vivo: </v>
          </cell>
          <cell r="G49" t="str">
            <v>C. Porcos de engorda, incluindo os varrascos de reforma e as porcas de reforma, com peso vivo: </v>
          </cell>
          <cell r="H49" t="str">
            <v>C. Vleesvarkens, uitstootberen en uitstootzeugen daaronder begrepen, met een levend gewicht: </v>
          </cell>
          <cell r="I49" t="str">
            <v>C. Fedesvin, herunder udsaetterorner og udsaettersoeer, med en levende vaegt paa: </v>
          </cell>
          <cell r="J49" t="str">
            <v>Ã. ×ïßñïé ðñïò ðÜ÷õíóç, óõìðåñéëáìâáíïìÝíùí ôùí áñóåíéêþí êáé èçëõêþí ÷ïßñùí ìåôáôñïðÞò, æþíôïò âÜñïõò: 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</row>
        <row r="50">
          <cell r="A50" t="str">
            <v>PP3100</v>
          </cell>
          <cell r="B50" t="str">
            <v> Porcs à l'engrais de 50 à moins de 80 kg</v>
          </cell>
          <cell r="C50" t="str">
            <v> Pigs for fattening (50-&lt;80KG)</v>
          </cell>
          <cell r="D50" t="str">
            <v> Mastschweine (50-&lt;80 kg)</v>
          </cell>
          <cell r="E50" t="str">
            <v>Suini da ingrasso,,compreso tra 50 e 80 chilogrammi,</v>
          </cell>
          <cell r="F50" t="str">
            <v>a) de 50 kilogramos a menos de 80 kilogramos; </v>
          </cell>
          <cell r="G50" t="str">
            <v>a) igual ou superior a 50 kg e inferior a 80 kg, </v>
          </cell>
          <cell r="H50" t="str">
            <v>a) van ten minste 50 kg, doch minder dan 80 kg; </v>
          </cell>
          <cell r="I50" t="str">
            <v>a) 50 kg og derover, men under 80 kg</v>
          </cell>
          <cell r="J50" t="str">
            <v>á) áðü 50 ÷éëéüãñáììá ìÝ÷ñé êÜôù ôùí 80 ÷éëéïãñÜììùí-</v>
          </cell>
          <cell r="K50" t="str">
            <v>a) yli 50 kilogrammaa, mutta alle 80 kilogrammaa; </v>
          </cell>
          <cell r="L50" t="str">
            <v>a) minst 50 kg men mindre än 80 kg,</v>
          </cell>
        </row>
        <row r="51">
          <cell r="A51" t="str">
            <v>PP3200</v>
          </cell>
          <cell r="B51" t="str">
            <v> Porcs à l'engrais de 80 à moins de 110 kg</v>
          </cell>
          <cell r="C51" t="str">
            <v> Pigs for fattening (80-&lt;110KG)</v>
          </cell>
          <cell r="D51" t="str">
            <v> Mastschweine (80-&lt;110 kg)</v>
          </cell>
          <cell r="E51" t="str">
            <v>Suini da ingrasso,, compreso tra 80 e 110 chilogrammi,</v>
          </cell>
          <cell r="F51" t="str">
            <v>b) de 80 kilogramos a menos de 110 kilogramos; </v>
          </cell>
          <cell r="G51" t="str">
            <v>b) igual ou superior a 80 kg e inferior a 110 kg, </v>
          </cell>
          <cell r="H51" t="str">
            <v>b) van ten minste 80 kg, doch minder dan 110 kg; </v>
          </cell>
          <cell r="I51" t="str">
            <v>b) 80 kg og derover, men under 110 kg</v>
          </cell>
          <cell r="J51" t="str">
            <v>â) áðü 80 ÷éëéüãñáììá ìÝ÷ñé êÜôù ôùí 110 ÷éëéïãñÜììùí-</v>
          </cell>
          <cell r="K51" t="str">
            <v>b) yli 80 kilogrammaa, mutta alle 110 kilogrammaa; </v>
          </cell>
          <cell r="L51" t="str">
            <v>b) minst 80 kg men mindre än 110 kg,</v>
          </cell>
        </row>
        <row r="52">
          <cell r="A52" t="str">
            <v>PP3300</v>
          </cell>
          <cell r="B52" t="str">
            <v> Porcs à l'engrais de110 kg et plus</v>
          </cell>
          <cell r="C52" t="str">
            <v> Pigs for fattening (&gt;=110KG)</v>
          </cell>
          <cell r="D52" t="str">
            <v> Mastschweine (&gt;=110 kg)</v>
          </cell>
          <cell r="E52" t="str">
            <v> Suini da ingrasso,,pari o superiore a 110 chilogrammi.</v>
          </cell>
          <cell r="F52" t="str">
            <v>c) de 110 kilogramos o más. </v>
          </cell>
          <cell r="G52" t="str">
            <v>c) igual ou superior a 110 kg; </v>
          </cell>
          <cell r="H52" t="str">
            <v>c) van 110 kg of meer; </v>
          </cell>
          <cell r="I52" t="str">
            <v>c) 110 kg og derover. </v>
          </cell>
          <cell r="J52" t="str">
            <v>ã) áðü 110 ÷éëéüãñáììá êáé Üíù-</v>
          </cell>
          <cell r="K52" t="str">
            <v>c) 110 kilogrammaa tai enemmän</v>
          </cell>
          <cell r="L52" t="str">
            <v>c) minst 110 kg.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>D. Cerdos reproductores con un peso vivo de 50 kilogramos o más: </v>
          </cell>
          <cell r="G53" t="str">
            <v>D. Porcos reprodutores com peso vivo igual ou superior a 50 kg: </v>
          </cell>
          <cell r="H53" t="str">
            <v>D. Fokvarkens met een levend gewicht van 50 kg of meer: </v>
          </cell>
          <cell r="I53" t="str">
            <v>D. Avlssvin med en levende vaegt paa 50 kg og derover: </v>
          </cell>
          <cell r="J53" t="str">
            <v>Ä. ×ïßñïé áíáðáñáãùãÞò æþíôïò âÜñïõò 50 ÷éëéïãñÜììùí êáé Üíù: 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</row>
        <row r="54">
          <cell r="A54" t="str">
            <v>PP4100</v>
          </cell>
          <cell r="B54" t="str">
            <v> Verrats</v>
          </cell>
          <cell r="C54" t="str">
            <v>Boars</v>
          </cell>
          <cell r="D54" t="str">
            <v> Eber</v>
          </cell>
          <cell r="E54" t="str">
            <v>Verri</v>
          </cell>
          <cell r="F54" t="str">
            <v>a) verracos; </v>
          </cell>
          <cell r="G54" t="str">
            <v>a) varrascos, </v>
          </cell>
          <cell r="H54" t="str">
            <v>a) beren; </v>
          </cell>
          <cell r="I54" t="str">
            <v>a) orner</v>
          </cell>
          <cell r="J54" t="str">
            <v>á) áñóåíéêïß-</v>
          </cell>
          <cell r="K54" t="str">
            <v>a) karjut; </v>
          </cell>
          <cell r="L54" t="str">
            <v>a) Galtar.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Óýíïëï èçëõêïß</v>
          </cell>
          <cell r="K55" t="str">
            <v>Kaikki emakot</v>
          </cell>
          <cell r="L55" t="str">
            <v>Hongrisar, totalt</v>
          </cell>
        </row>
        <row r="56">
          <cell r="A56" t="str">
            <v>PP4210</v>
          </cell>
          <cell r="B56" t="str">
            <v> Truies saillies</v>
          </cell>
          <cell r="C56" t="str">
            <v> Mated Sows</v>
          </cell>
          <cell r="D56" t="str">
            <v> gedeckte Sauen</v>
          </cell>
          <cell r="E56" t="str">
            <v>Scrofe montate, di cui:</v>
          </cell>
          <cell r="F56" t="str">
            <v>b) cerdas cubiertas, de las cuales: </v>
          </cell>
          <cell r="G56" t="str">
            <v>b) porcas cobertas, das quais: </v>
          </cell>
          <cell r="H56" t="str">
            <v>b) gedekte zeugen, waarvan: </v>
          </cell>
          <cell r="I56" t="str">
            <v>b) bedaekkede soeer, heraf</v>
          </cell>
          <cell r="J56" t="str">
            <v>â) èçëõêïß ðïõ Ý÷ïõí æåõãáñþóåé, áðü ôïõò ïðïßïõò: </v>
          </cell>
          <cell r="K56" t="str">
            <v>b) astutetut emakot, joista:</v>
          </cell>
          <cell r="L56" t="str">
            <v>b) Betäckta hongrisar, varav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> of which: Sows mated for the first time</v>
          </cell>
          <cell r="D57" t="str">
            <v> davon erstmal gedekte</v>
          </cell>
          <cell r="E57" t="str">
            <v>Scrofe montate per la prima volta,</v>
          </cell>
          <cell r="F57" t="str">
            <v>b 1) cerdas cubiertas por primera vez; </v>
          </cell>
          <cell r="G57" t="str">
            <v>b)1) porcas cobertas pela primeira vez, </v>
          </cell>
          <cell r="H57" t="str">
            <v>b) 1. zeugen die voor de eerste maal gedekt zijn; </v>
          </cell>
          <cell r="I57" t="str">
            <v>b 1) for foerste gang bedaekkede soeer</v>
          </cell>
          <cell r="J57" t="str">
            <v>â 1) èçëõêïß ÷ïßñïé ðïõ Ý÷ïõí æåõãáñþóåé ãéá ðñþôç öïñÜ-</v>
          </cell>
          <cell r="K57" t="str">
            <v>b1) ensimmäistä kertaa astutetut emakot; </v>
          </cell>
          <cell r="L57" t="str">
            <v>b1) hongrisar betäckta för första gången,</v>
          </cell>
        </row>
        <row r="58">
          <cell r="A58" t="str">
            <v>PP4220</v>
          </cell>
          <cell r="B58" t="str">
            <v> Autres truies</v>
          </cell>
          <cell r="C58" t="str">
            <v> Breeding Sows not mated</v>
          </cell>
          <cell r="D58" t="str">
            <v>andere Sauen</v>
          </cell>
          <cell r="E58" t="str">
            <v>Altre scrofe, di cui:</v>
          </cell>
          <cell r="F58" t="str">
            <v>c) otras cerdas, de las cuales: </v>
          </cell>
          <cell r="G58" t="str">
            <v>c) outras porcas, das quais: </v>
          </cell>
          <cell r="H58" t="str">
            <v>c) andere zeugen, waarvan: </v>
          </cell>
          <cell r="I58" t="str">
            <v>c) andre soeer, heraf</v>
          </cell>
          <cell r="J58" t="str">
            <v>ã) Üëëïé èçëõêïß ÷ïßñïé, áðü ôïõò ïðïßïõò: </v>
          </cell>
          <cell r="K58" t="str">
            <v>c) muut emakot, joista:</v>
          </cell>
          <cell r="L58" t="str">
            <v>c) andra hongrisar, varav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>c 1) cerdas jóvenes que aún no hayan sido cubiertas. </v>
          </cell>
          <cell r="G59" t="str">
            <v>c)1) porcas novas ainda não cobertas. </v>
          </cell>
          <cell r="H59" t="str">
            <v>c) 1. jonge, nog niet gedekte zeugen. </v>
          </cell>
          <cell r="I59" t="str">
            <v>c 1) endnu ikke bedaekkede ungsoeer. </v>
          </cell>
          <cell r="J59" t="str">
            <v>ã 1) íåáñÜ æþá ðïõ äåí Ý÷ïõí æåõãáñþóåé áêüìá. </v>
          </cell>
          <cell r="K59" t="str">
            <v>c1) nuoret vielä astuttamattomat emakot.</v>
          </cell>
          <cell r="L59" t="str">
            <v>c1) unga hongrisar som ännu inte har betäckts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>A. Ovini, totale: </v>
          </cell>
          <cell r="F60" t="str">
            <v>A. Ovinos, total: </v>
          </cell>
          <cell r="G60" t="str">
            <v>A. Ovinos, total</v>
          </cell>
          <cell r="H60" t="str">
            <v>A. Schapen, totaal: </v>
          </cell>
          <cell r="I60" t="str">
            <v>A. Faar i alt: </v>
          </cell>
          <cell r="J60" t="str">
            <v>Á. Óýíïëï ðñïâÜôùí: </v>
          </cell>
          <cell r="K60" t="str">
            <v>A Kaikki lampaat:</v>
          </cell>
          <cell r="L60" t="str">
            <v>A. Får, totalt</v>
          </cell>
        </row>
        <row r="61">
          <cell r="A61" t="str">
            <v>PS1000</v>
          </cell>
          <cell r="B61" t="str">
            <v> Brebis et agnelles saillies</v>
          </cell>
          <cell r="C61" t="str">
            <v> Ewes and ewe-lambs put to the ram</v>
          </cell>
          <cell r="D61" t="str">
            <v> Mutterschafe und gedeckte Lämmer</v>
          </cell>
          <cell r="E61" t="str">
            <v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>A.1. Ooien en gedekte ooilammeren: </v>
          </cell>
          <cell r="I61" t="str">
            <v>A.1. Moderfaar og bedaekkede faar: </v>
          </cell>
          <cell r="J61" t="str">
            <v>Á.1. ðñïâáôßíåò êáé ï÷åõìÝíåò áìíÜäåò: </v>
          </cell>
          <cell r="K61" t="str">
            <v>A.1 uuhet ja astutetut uuhikaritsat:</v>
          </cell>
          <cell r="L61" t="str">
            <v>A.1. tackor och betäckta tacklamm.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> Milk ewes and milk ewe-lamb put to the ram</v>
          </cell>
          <cell r="D62" t="str">
            <v>Milchschafe und gedeckte Lämmer zur Erzeugung von Milch</v>
          </cell>
          <cell r="E62" t="str">
            <v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>A.1.1. melkooien en gedekte ooilammeren voor de melkproduktie, </v>
          </cell>
          <cell r="I62" t="str">
            <v>A.1.1. maelkeydende faar og bedaekkede maelkeydende faar</v>
          </cell>
          <cell r="J62" t="str">
            <v>Á.1.1. ðñïâáôßíåò ãáëáêôïðáñáãùãÞò êáé ï÷åõìÝíåò áìíÜäåò ãáëáêôïðáñáãùãÞò-</v>
          </cell>
          <cell r="K62" t="str">
            <v>A.1.1 lypsyuuhet ja astutetut lypsyuuhikaritsat; </v>
          </cell>
          <cell r="L62" t="str">
            <v>A.1.1. tackor av mjölkras och betäckta tacklamm av mjölkras.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>A.1.2. andere ooien en gedekte ooilammeren; </v>
          </cell>
          <cell r="I63" t="str">
            <v>A.1.2. andre moderfaar og bedaekkede faar</v>
          </cell>
          <cell r="J63" t="str">
            <v>Á.1.2. Üëëåò ðñïâáôßíåò êáé ï÷åõìÝíåò áìíÜäåò-</v>
          </cell>
          <cell r="K63" t="str">
            <v>A.1.2 muut uuhet ja astutetut uuhikaritsat; </v>
          </cell>
          <cell r="L63" t="str">
            <v>A.1.2. andra tackor och betäckta tacklamm.</v>
          </cell>
        </row>
        <row r="64">
          <cell r="A64" t="str">
            <v>PS2000</v>
          </cell>
          <cell r="B64" t="str">
            <v> Autres ovins</v>
          </cell>
          <cell r="C64" t="str">
            <v> Other sheep</v>
          </cell>
          <cell r="D64" t="str">
            <v> Andere Schafe</v>
          </cell>
          <cell r="E64" t="str">
            <v>A.2. altri ovini. </v>
          </cell>
          <cell r="F64" t="str">
            <v>A.2 Otros ovinos. </v>
          </cell>
          <cell r="G64" t="str">
            <v>A2. Outros ovinos</v>
          </cell>
          <cell r="H64" t="str">
            <v>A.2. Andere schapen; </v>
          </cell>
          <cell r="I64" t="str">
            <v>A.2. Andre faar. </v>
          </cell>
          <cell r="J64" t="str">
            <v>Á.2. ëïéðÜ ðñüâáôá. </v>
          </cell>
          <cell r="K64" t="str">
            <v>A.2 muut lampaat.</v>
          </cell>
          <cell r="L64" t="str">
            <v>A.2. andra får.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0">
        <row r="18">
          <cell r="H18">
            <v>2006</v>
          </cell>
        </row>
      </sheetData>
      <sheetData sheetId="4"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Βοοειδή : Αριθμός</v>
          </cell>
          <cell r="K18" t="str">
            <v>Kaikki nautaeläimet</v>
          </cell>
          <cell r="L18" t="str">
            <v>Nötkreatur, totalt</v>
          </cell>
          <cell r="M18" t="str">
            <v>Bydło ogółem</v>
          </cell>
          <cell r="N18" t="str">
            <v>Skot celkem</v>
          </cell>
          <cell r="O18" t="str">
            <v>Szarvasmarha, összesen</v>
          </cell>
          <cell r="P18" t="str">
            <v>Veised, üldarv</v>
          </cell>
          <cell r="Q18" t="str">
            <v>Liellopi, kopā</v>
          </cell>
          <cell r="R18" t="str">
            <v>Galvijai, iš viso</v>
          </cell>
          <cell r="S18" t="str">
            <v>Annimali bovini, total</v>
          </cell>
          <cell r="T18" t="str">
            <v>Hovädzí dobytok, spolu</v>
          </cell>
          <cell r="U18" t="str">
            <v>Govedo, skupaj</v>
          </cell>
          <cell r="V18" t="str">
            <v>общо едър</v>
          </cell>
          <cell r="W18" t="str">
            <v>Bovine, total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>A. Bovini di meno di un anno: </v>
          </cell>
          <cell r="F19" t="str">
            <v>A. Bovinos de menos de un año: </v>
          </cell>
          <cell r="G19" t="str">
            <v>A. Bovinos de menos de 1 ano</v>
          </cell>
          <cell r="H19" t="str">
            <v>A. Runderen jonger dan een jaar: </v>
          </cell>
          <cell r="I19" t="str">
            <v>A. Hornkvaeg paa under 1 aar: </v>
          </cell>
          <cell r="J19" t="str">
            <v>Α. Βοοειδή ηλικίας κάτω του ενός έτους:</v>
          </cell>
          <cell r="K19" t="str">
            <v>A. Alle vuoden ikäiset nautaeläimet:</v>
          </cell>
          <cell r="L19" t="str">
            <v>A. Nötkreatur, yngre än 1 år:</v>
          </cell>
          <cell r="M19" t="str">
            <v>Bydło poniżej 1 roku życia</v>
          </cell>
          <cell r="N19" t="str">
            <v>A. skot mladší než 1 rok:</v>
          </cell>
          <cell r="O19" t="str">
            <v>A. 1 évesnél fiatalabb szarvasmarha:</v>
          </cell>
          <cell r="P19" t="str">
            <v>A. Alla aastased veised:</v>
          </cell>
          <cell r="Q19" t="str">
            <v>A. Liellopi, kas jaunāki par 1 gadu:</v>
          </cell>
          <cell r="R19" t="str">
            <v>A. Jaunesni nei 1 metų galvijai:</v>
          </cell>
          <cell r="S19" t="str">
            <v>A. annimali bovini ta’ inqas minn sena: </v>
          </cell>
          <cell r="T19" t="str">
            <v>A. hovädzí dobytok do 1 roka veku:</v>
          </cell>
          <cell r="U19" t="str">
            <v>A. Govedo, mlajše od 1 leta:</v>
          </cell>
          <cell r="V19" t="str">
            <v>А. едър рогат добитък на възраст под една година:</v>
          </cell>
          <cell r="W19" t="str">
            <v>A. Bovine de sub un an: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> Kälber zum Schlachten</v>
          </cell>
          <cell r="E20" t="str">
            <v>a) vitelli destinati alla macellazione; </v>
          </cell>
          <cell r="F20" t="str">
            <v>a) terneros de abasto; </v>
          </cell>
          <cell r="G20" t="str">
            <v>a) vitelos de carne</v>
          </cell>
          <cell r="H20" t="str">
            <v>a) vleeskalveren; </v>
          </cell>
          <cell r="I20" t="str">
            <v>a) slagtekalve</v>
          </cell>
          <cell r="J20" t="str">
            <v>α) μόσχοι που προορίζονται για σφαγή-</v>
          </cell>
          <cell r="K20" t="str">
            <v>a) teurasvasikat; </v>
          </cell>
          <cell r="L20" t="str">
            <v>a) Kalvar för slakt.</v>
          </cell>
          <cell r="M20" t="str">
            <v>a) cieleta na ubój</v>
          </cell>
          <cell r="N20" t="str">
            <v>a) jatečná telata;</v>
          </cell>
          <cell r="O20" t="str">
            <v>a) vágásra szánt állatok;</v>
          </cell>
          <cell r="P20" t="str">
            <v>a) tapavasikad;</v>
          </cell>
          <cell r="Q20" t="str">
            <v>a) kaujamie teļi;</v>
          </cell>
          <cell r="R20" t="str">
            <v>a) skerstini veršeliai;</v>
          </cell>
          <cell r="S20" t="str">
            <v>(a) għoġġiela għall-qatla;</v>
          </cell>
          <cell r="T20" t="str">
            <v>a) jatočné teľce</v>
          </cell>
          <cell r="U20" t="str">
            <v>a) teleta za zakol</v>
          </cell>
          <cell r="V20" t="str">
            <v>а) телета за клане;</v>
          </cell>
          <cell r="W20" t="str">
            <v>(a) viţei pentru sacrificare;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> andere Kälber</v>
          </cell>
          <cell r="E21" t="str">
            <v>b) altri; </v>
          </cell>
          <cell r="F21" t="str">
            <v>b) los demás: </v>
          </cell>
          <cell r="G21" t="str">
            <v>b) outros: </v>
          </cell>
          <cell r="H21" t="str">
            <v>b) andere: </v>
          </cell>
          <cell r="I21" t="str">
            <v>b) andre: </v>
          </cell>
          <cell r="J21" t="str">
            <v>β) άλλα:</v>
          </cell>
          <cell r="K21" t="str">
            <v>b) muut:</v>
          </cell>
          <cell r="L21" t="str">
            <v>b) Övriga.</v>
          </cell>
          <cell r="M21" t="str">
            <v>b) pozostałe cielęta </v>
          </cell>
          <cell r="N21" t="str">
            <v>b) ostatní:</v>
          </cell>
          <cell r="O21" t="str">
            <v>b) egyéb:</v>
          </cell>
          <cell r="P21" t="str">
            <v>b) muud:</v>
          </cell>
          <cell r="Q21" t="str">
            <v>b) citi:</v>
          </cell>
          <cell r="R21" t="str">
            <v>b) kiti:</v>
          </cell>
          <cell r="S21" t="str">
            <v>(b) oħrajn: </v>
          </cell>
          <cell r="T21" t="str">
            <v>b) ostatné:</v>
          </cell>
          <cell r="U21" t="str">
            <v>b) drugo:</v>
          </cell>
          <cell r="V21" t="str">
            <v>б) други;</v>
          </cell>
          <cell r="W21" t="str">
            <v>(b)  altele: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> männlich</v>
          </cell>
          <cell r="E22" t="str">
            <v>ba) maschi; </v>
          </cell>
          <cell r="F22" t="str">
            <v>ba) machos; </v>
          </cell>
          <cell r="G22" t="str">
            <v>ba) machos</v>
          </cell>
          <cell r="H22" t="str">
            <v>ba)mannelijke; </v>
          </cell>
          <cell r="I22" t="str">
            <v>ba) handyr</v>
          </cell>
          <cell r="J22" t="str">
            <v>βα) αρσενικά-</v>
          </cell>
          <cell r="K22" t="str">
            <v>ba) sonnivasikat; </v>
          </cell>
          <cell r="L22" t="str">
            <v>ba) handjur.</v>
          </cell>
          <cell r="M22" t="str">
            <v>ba) byczki</v>
          </cell>
          <cell r="N22" t="str">
            <v>ba) býci;</v>
          </cell>
          <cell r="O22" t="str">
            <v>ba) bika;</v>
          </cell>
          <cell r="P22" t="str">
            <v>ba) pullvasikad;</v>
          </cell>
          <cell r="Q22" t="str">
            <v>ba) jaunlopi - tēviņi;</v>
          </cell>
          <cell r="R22" t="str">
            <v>ba) patinai;</v>
          </cell>
          <cell r="S22" t="str">
            <v>(ba) maskili;</v>
          </cell>
          <cell r="T22" t="str">
            <v>ba) býčky;</v>
          </cell>
          <cell r="U22" t="str">
            <v>ba) samci</v>
          </cell>
          <cell r="V22" t="str">
            <v>ба) мъжки;</v>
          </cell>
          <cell r="W22" t="str">
            <v>(ba) masculi;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> weiblich</v>
          </cell>
          <cell r="E23" t="str">
            <v>bb) femmine. </v>
          </cell>
          <cell r="F23" t="str">
            <v>bb) hembras. </v>
          </cell>
          <cell r="G23" t="str">
            <v>bb) fêmeas</v>
          </cell>
          <cell r="H23" t="str">
            <v>bb)vrouwelijke; </v>
          </cell>
          <cell r="I23" t="str">
            <v>bb) hundyr. </v>
          </cell>
          <cell r="J23" t="str">
            <v>ββ) θηλυκά-</v>
          </cell>
          <cell r="K23" t="str">
            <v>bb) lehmävasikat.</v>
          </cell>
          <cell r="L23" t="str">
            <v>bb) hondjur.</v>
          </cell>
          <cell r="M23" t="str">
            <v>bb) jałówki</v>
          </cell>
          <cell r="N23" t="str">
            <v>bb) krávy;</v>
          </cell>
          <cell r="O23" t="str">
            <v>bb) üsző;</v>
          </cell>
          <cell r="P23" t="str">
            <v>bb) lehmvasikad.</v>
          </cell>
          <cell r="Q23" t="str">
            <v>bb) jaunlopi - mātītes;</v>
          </cell>
          <cell r="R23" t="str">
            <v>bb) patelės.</v>
          </cell>
          <cell r="S23" t="str">
            <v>(bb) femminili;</v>
          </cell>
          <cell r="T23" t="str">
            <v>bb) jalovičky;</v>
          </cell>
          <cell r="U23" t="str">
            <v>bb) samice</v>
          </cell>
          <cell r="V23" t="str">
            <v>бб) женски;</v>
          </cell>
          <cell r="W23" t="str">
            <v>(bb) femele.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>B. Bovini di età compresa tra 1 e 2 anni: </v>
          </cell>
          <cell r="F24" t="str">
            <v>B. Bovinos de un año a menos de dos años: </v>
          </cell>
          <cell r="G24" t="str">
            <v>B. Bovinos de 1 a menos de 2 anos</v>
          </cell>
          <cell r="H24" t="str">
            <v>B. Runderen van een tot twee jaar: </v>
          </cell>
          <cell r="I24" t="str">
            <v>B. Hornkvaeg paa 1, men under 2 aar: </v>
          </cell>
          <cell r="J24" t="str">
            <v>Β. Βοοειδή ηλικίας ενός έως κάτω των δύο ετών: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  <cell r="M24" t="str">
            <v>Bydło od 1 do 2  roku życia</v>
          </cell>
          <cell r="N24" t="str">
            <v>B. skot ve stáří nejméně 1 roku, ale mladší než 2 roky:</v>
          </cell>
          <cell r="O24" t="str">
            <v>B. 1 és 2 év közötti korú fiatal szarvasmarha:</v>
          </cell>
          <cell r="P24" t="str">
            <v>B. 1-2aastased veised:</v>
          </cell>
          <cell r="Q24" t="str">
            <v>B. Liellopi vecumā starp 1 un 2 gadiem:</v>
          </cell>
          <cell r="R24" t="str">
            <v>B. 1-2 metų galvijai:</v>
          </cell>
          <cell r="S24" t="str">
            <v>B. annimali bovini ta’ bejn sena u sentejn: </v>
          </cell>
          <cell r="T24" t="str">
            <v>B. hovädzí dobytok vo veku medzi prvým a druhým rokom:</v>
          </cell>
          <cell r="U24" t="str">
            <v>B. Govedo med 1. in 2. letom starosti</v>
          </cell>
          <cell r="V24" t="str">
            <v>Б. едър рогат добитък между 1 и 2 години:</v>
          </cell>
          <cell r="W24" t="str">
            <v>B. Bovine între unul şi doi ani: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>a) maschi; </v>
          </cell>
          <cell r="F25" t="str">
            <v>a) machos, </v>
          </cell>
          <cell r="G25" t="str">
            <v>a) machos</v>
          </cell>
          <cell r="H25" t="str">
            <v>a) mannelijke; </v>
          </cell>
          <cell r="I25" t="str">
            <v>a) handyr</v>
          </cell>
          <cell r="J25" t="str">
            <v>α) αρσενικά-</v>
          </cell>
          <cell r="K25" t="str">
            <v>a) sonnit; </v>
          </cell>
          <cell r="L25" t="str">
            <v>a) handjur</v>
          </cell>
          <cell r="M25" t="str">
            <v>a) byczki</v>
          </cell>
          <cell r="N25" t="str">
            <v>a) býci;</v>
          </cell>
          <cell r="O25" t="str">
            <v>a) bika;</v>
          </cell>
          <cell r="P25" t="str">
            <v>a) pullmullikad;</v>
          </cell>
          <cell r="Q25" t="str">
            <v>a) vīriešu dzimuma;</v>
          </cell>
          <cell r="R25" t="str">
            <v>a) patinai;</v>
          </cell>
          <cell r="S25" t="str">
            <v>(a) maskili;</v>
          </cell>
          <cell r="T25" t="str">
            <v>a) býčky;</v>
          </cell>
          <cell r="U25" t="str">
            <v>a) samci</v>
          </cell>
          <cell r="V25" t="str">
            <v>а) мъжки;</v>
          </cell>
          <cell r="W25" t="str">
            <v>(a) masculi;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>b) femmine: </v>
          </cell>
          <cell r="F26" t="str">
            <v>b) hembras: </v>
          </cell>
          <cell r="G26" t="str">
            <v>b) fêmeas: </v>
          </cell>
          <cell r="H26" t="str">
            <v>b) vrouwelijke: </v>
          </cell>
          <cell r="I26" t="str">
            <v>b) hundyr: </v>
          </cell>
          <cell r="J26" t="str">
            <v>β) θηλυκά:</v>
          </cell>
          <cell r="K26" t="str">
            <v>b) hiehot:</v>
          </cell>
          <cell r="L26" t="str">
            <v>b) hondjur</v>
          </cell>
          <cell r="M26" t="str">
            <v>b) jałówki</v>
          </cell>
          <cell r="N26" t="str">
            <v>b) krávy;</v>
          </cell>
          <cell r="O26" t="str">
            <v>b) üsző;</v>
          </cell>
          <cell r="P26" t="str">
            <v>b) lehmmullikad:</v>
          </cell>
          <cell r="Q26" t="str">
            <v>b) sieviešu dzimuma:</v>
          </cell>
          <cell r="R26" t="str">
            <v>b) patelės:</v>
          </cell>
          <cell r="S26" t="str">
            <v>(b) femminili;</v>
          </cell>
          <cell r="T26" t="str">
            <v>b) jalovičky;</v>
          </cell>
          <cell r="U26" t="str">
            <v>b) samice:</v>
          </cell>
          <cell r="V26" t="str">
            <v>б) женски;</v>
          </cell>
          <cell r="W26" t="str">
            <v>(b) femele;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> zum Schlachten</v>
          </cell>
          <cell r="E27" t="str">
            <v>ba) animali destinati alla macellazione; </v>
          </cell>
          <cell r="F27" t="str">
            <v>ba) animales de abasto; </v>
          </cell>
          <cell r="G27" t="str">
            <v>ba) animais para abate</v>
          </cell>
          <cell r="H27" t="str">
            <v>ba)slachtdieren, </v>
          </cell>
          <cell r="I27" t="str">
            <v>ba) slagtedyr</v>
          </cell>
          <cell r="J27" t="str">
            <v>βα) ζώα που προορίζονται για σφαγή-</v>
          </cell>
          <cell r="K27" t="str">
            <v>ba) teuraseläimet; </v>
          </cell>
          <cell r="L27" t="str">
            <v>ba) djur för slakt</v>
          </cell>
          <cell r="M27" t="str">
            <v>ba) jałówki na ubój</v>
          </cell>
          <cell r="N27" t="str">
            <v>ba) jatečná zvířata;</v>
          </cell>
          <cell r="O27" t="str">
            <v>ba) vágásra szánt állatok;</v>
          </cell>
          <cell r="P27" t="str">
            <v>ba) tapaloomad;</v>
          </cell>
          <cell r="Q27" t="str">
            <v>ba) kaujamie lopi;</v>
          </cell>
          <cell r="R27" t="str">
            <v>ba) skerstini gyvuliai;</v>
          </cell>
          <cell r="S27" t="str">
            <v>(ba) annimali għall-qatla;</v>
          </cell>
          <cell r="T27" t="str">
            <v>ba) jatočný dobytok;</v>
          </cell>
          <cell r="U27" t="str">
            <v>(ba) ÿivali za zakol</v>
          </cell>
          <cell r="V27" t="str">
            <v>ба) животни за клане;</v>
          </cell>
          <cell r="W27" t="str">
            <v>(ba) animale pentru sacrificare;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> andere</v>
          </cell>
          <cell r="E28" t="str">
            <v>bb) altri. </v>
          </cell>
          <cell r="F28" t="str">
            <v>bb) los demás. </v>
          </cell>
          <cell r="G28" t="str">
            <v>bb) outras</v>
          </cell>
          <cell r="H28" t="str">
            <v>bb) andere; </v>
          </cell>
          <cell r="I28" t="str">
            <v>bb) andre. </v>
          </cell>
          <cell r="J28" t="str">
            <v>ββ) άλλα-</v>
          </cell>
          <cell r="K28" t="str">
            <v>bb) muut.</v>
          </cell>
          <cell r="L28" t="str">
            <v>bb) övriga.</v>
          </cell>
          <cell r="M28" t="str">
            <v>bb) pozostałe jałówki</v>
          </cell>
          <cell r="N28" t="str">
            <v>bb) ostatní;</v>
          </cell>
          <cell r="O28" t="str">
            <v>bb) egyéb;</v>
          </cell>
          <cell r="P28" t="str">
            <v>bb) muud.</v>
          </cell>
          <cell r="Q28" t="str">
            <v>bb) citi;</v>
          </cell>
          <cell r="R28" t="str">
            <v>bb) kiti.</v>
          </cell>
          <cell r="S28" t="str">
            <v>(bb) oħrajn;</v>
          </cell>
          <cell r="T28" t="str">
            <v>bb) ostatné;</v>
          </cell>
          <cell r="U28" t="str">
            <v>(bb) drugo;</v>
          </cell>
          <cell r="V28" t="str">
            <v>бб) други;</v>
          </cell>
          <cell r="W28" t="str">
            <v>(bb) altele.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>C. Bovini di 2 anni e oltre: </v>
          </cell>
          <cell r="F29" t="str">
            <v>C. Bovinos de dos años o más: </v>
          </cell>
          <cell r="G29" t="str">
            <v>C. Bovinos de 2 anos e mais</v>
          </cell>
          <cell r="H29" t="str">
            <v>C. Runderen van twee jaar en ouder: </v>
          </cell>
          <cell r="I29" t="str">
            <v>C. Hornkvaeg paa 2 aar og derover: </v>
          </cell>
          <cell r="J29" t="str">
            <v>Γ. Βοοειδή ηλικίας δύο ετών και άνω:</v>
          </cell>
          <cell r="K29" t="str">
            <v>C. Nautaeläimet, jotka ovat kaksivuotiaita tai sitä vanhempia:</v>
          </cell>
          <cell r="L29" t="str">
            <v>C. Nötkreatur, 2 år och äldre</v>
          </cell>
          <cell r="M29" t="str">
            <v>Bydło 2-letnie i starsze</v>
          </cell>
          <cell r="N29" t="str">
            <v>C. skot ve stáří nejméně dvou let:</v>
          </cell>
          <cell r="O29" t="str">
            <v>C. 2 éves és annál idősebb szarvasmarha:</v>
          </cell>
          <cell r="P29" t="str">
            <v>C. 2aastased ja vanemad veised:</v>
          </cell>
          <cell r="Q29" t="str">
            <v>C. 2 gadus veci un vecāki liellopi:</v>
          </cell>
          <cell r="R29" t="str">
            <v>C. 2 ir daugiau metų galvijai:</v>
          </cell>
          <cell r="S29" t="str">
            <v>C. annimali bovini ta’ sentejn jew aktar: </v>
          </cell>
          <cell r="T29" t="str">
            <v>C. hovädzí dobytok vo veku dva roky a viac:</v>
          </cell>
          <cell r="U29" t="str">
            <v>C. Govedo, staro 2 leti ali veÿ</v>
          </cell>
          <cell r="V29" t="str">
            <v>В. едър рогат добитък на 2 и повече години:</v>
          </cell>
          <cell r="W29" t="str">
            <v>C. Bovine de la doi ani în sus: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>a) maschi; </v>
          </cell>
          <cell r="F30" t="str">
            <v>a) machos; </v>
          </cell>
          <cell r="G30" t="str">
            <v>a) machos</v>
          </cell>
          <cell r="H30" t="str">
            <v>a) mannelijke; </v>
          </cell>
          <cell r="I30" t="str">
            <v>a) handyr</v>
          </cell>
          <cell r="J30" t="str">
            <v>α) αρσενικά-</v>
          </cell>
          <cell r="K30" t="str">
            <v>a) sonnit; </v>
          </cell>
          <cell r="L30" t="str">
            <v>a) handjur</v>
          </cell>
          <cell r="M30" t="str">
            <v>a) buhaje, wolce</v>
          </cell>
          <cell r="N30" t="str">
            <v>a) býci;</v>
          </cell>
          <cell r="O30" t="str">
            <v>a) bika;</v>
          </cell>
          <cell r="P30" t="str">
            <v>a) isasloomad;</v>
          </cell>
          <cell r="Q30" t="str">
            <v>a) vīriešu dzimuma;</v>
          </cell>
          <cell r="R30" t="str">
            <v>a) patinai;</v>
          </cell>
          <cell r="S30" t="str">
            <v>(a) maskili;</v>
          </cell>
          <cell r="T30" t="str">
            <v>a) býky;</v>
          </cell>
          <cell r="U30" t="str">
            <v>a) samci</v>
          </cell>
          <cell r="V30" t="str">
            <v>а) мъжки;</v>
          </cell>
          <cell r="W30" t="str">
            <v>(a) masculi;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>b) femmine: </v>
          </cell>
          <cell r="F31" t="str">
            <v>b) hembras: </v>
          </cell>
          <cell r="G31" t="str">
            <v>b) fêmeas: </v>
          </cell>
          <cell r="H31" t="str">
            <v>b) vrouwelijke: </v>
          </cell>
          <cell r="I31" t="str">
            <v>b) hundyr: </v>
          </cell>
          <cell r="J31" t="str">
            <v>β) θηλυκά:</v>
          </cell>
          <cell r="K31" t="str">
            <v>b) naaraat:</v>
          </cell>
          <cell r="L31" t="str">
            <v>b) hondjur</v>
          </cell>
          <cell r="M31" t="str">
            <v>b) jałówki i krowy</v>
          </cell>
          <cell r="N31" t="str">
            <v>b) krávy:</v>
          </cell>
          <cell r="O31" t="str">
            <v>b) nőivarú:</v>
          </cell>
          <cell r="P31" t="str">
            <v>b) emasloomad:</v>
          </cell>
          <cell r="Q31" t="str">
            <v>b) sieviešu dzimuma;</v>
          </cell>
          <cell r="R31" t="str">
            <v>b) patelės:</v>
          </cell>
          <cell r="S31" t="str">
            <v>(b) femminili: </v>
          </cell>
          <cell r="T31" t="str">
            <v>b) jalovice a kravy:</v>
          </cell>
          <cell r="U31" t="str">
            <v>b) samice:</v>
          </cell>
          <cell r="V31" t="str">
            <v>б) женски;</v>
          </cell>
          <cell r="W31" t="str">
            <v>(b) femele;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> Färsen</v>
          </cell>
          <cell r="E32" t="str">
            <v>ba) giovenche: </v>
          </cell>
          <cell r="F32" t="str">
            <v>ba) novillas: </v>
          </cell>
          <cell r="G32" t="str">
            <v>ba) novilhas</v>
          </cell>
          <cell r="H32" t="str">
            <v>ba) vaarzen: </v>
          </cell>
          <cell r="I32" t="str">
            <v>ba) kvier</v>
          </cell>
          <cell r="J32" t="str">
            <v>βα) δαμαλίδες:</v>
          </cell>
          <cell r="K32" t="str">
            <v>ba) hiehot:</v>
          </cell>
          <cell r="L32" t="str">
            <v>ba) kvigor:</v>
          </cell>
          <cell r="M32" t="str">
            <v>ba) jałówki</v>
          </cell>
          <cell r="N32" t="str">
            <v>ba) jalovice</v>
          </cell>
          <cell r="O32" t="str">
            <v>ba) üsző;</v>
          </cell>
          <cell r="P32" t="str">
            <v>ba) lehmmullikad:</v>
          </cell>
          <cell r="Q32" t="str">
            <v>ba) teles:</v>
          </cell>
          <cell r="R32" t="str">
            <v>ba) telyčios:</v>
          </cell>
          <cell r="S32" t="str">
            <v>(ba) erieħ;</v>
          </cell>
          <cell r="T32" t="str">
            <v>ba) jalovice;</v>
          </cell>
          <cell r="U32" t="str">
            <v>ba) telice</v>
          </cell>
          <cell r="V32" t="str">
            <v>ба) юници;</v>
          </cell>
          <cell r="W32" t="str">
            <v>(ba) juninci: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> zum Schlachten</v>
          </cell>
          <cell r="E33" t="str">
            <v>1) animali destinati alla macellazione; </v>
          </cell>
          <cell r="F33" t="str">
            <v>1) animales de abasto; </v>
          </cell>
          <cell r="G33" t="str">
            <v>1. animais para abate</v>
          </cell>
          <cell r="H33" t="str">
            <v>1. slachtdieren, </v>
          </cell>
          <cell r="I33" t="str">
            <v>1) slagtedyr</v>
          </cell>
          <cell r="J33" t="str">
            <v>1. ζώα που προορίζονται για σφαγή-</v>
          </cell>
          <cell r="K33" t="str">
            <v>1) teuraseläimet; </v>
          </cell>
          <cell r="L33" t="str">
            <v>1. kvigor för slakt</v>
          </cell>
          <cell r="M33" t="str">
            <v>1) jałówki na ubój</v>
          </cell>
          <cell r="N33" t="str">
            <v>1. jatečné jalovice;</v>
          </cell>
          <cell r="O33" t="str">
            <v>1. vágásra szánt állatok;</v>
          </cell>
          <cell r="P33" t="str">
            <v>1. tapaloomad;</v>
          </cell>
          <cell r="Q33" t="str">
            <v>1) teles nokaušanai;</v>
          </cell>
          <cell r="R33" t="str">
            <v>1) skerstinos telyčios;</v>
          </cell>
          <cell r="S33" t="str">
            <v>1. erieħ għall-qatla;</v>
          </cell>
          <cell r="T33" t="str">
            <v>1. jatočné jalovice;</v>
          </cell>
          <cell r="U33" t="str">
            <v>1. Telice za zakol</v>
          </cell>
          <cell r="V33" t="str">
            <v>1. юници за клане;</v>
          </cell>
          <cell r="W33" t="str">
            <v>1. juninci pentru sacrificare;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> andere</v>
          </cell>
          <cell r="E34" t="str">
            <v>2) altri; </v>
          </cell>
          <cell r="F34" t="str">
            <v>2) los demás; </v>
          </cell>
          <cell r="G34" t="str">
            <v>2. outras</v>
          </cell>
          <cell r="H34" t="str">
            <v>2. andere; </v>
          </cell>
          <cell r="I34" t="str">
            <v>2) andre</v>
          </cell>
          <cell r="J34" t="str">
            <v>2. άλλα-</v>
          </cell>
          <cell r="K34" t="str">
            <v>2) muut; </v>
          </cell>
          <cell r="L34" t="str">
            <v>2. övriga</v>
          </cell>
          <cell r="M34" t="str">
            <v>2) pozostałe jałówki</v>
          </cell>
          <cell r="N34" t="str">
            <v>2. ostatní;</v>
          </cell>
          <cell r="O34" t="str">
            <v>2. egyéb;</v>
          </cell>
          <cell r="P34" t="str">
            <v>2. muud;</v>
          </cell>
          <cell r="Q34" t="str">
            <v>2) citas;</v>
          </cell>
          <cell r="R34" t="str">
            <v>2) kitos;</v>
          </cell>
          <cell r="S34" t="str">
            <v>2. oħrajn;</v>
          </cell>
          <cell r="T34" t="str">
            <v>2. ostatné;</v>
          </cell>
          <cell r="U34" t="str">
            <v>2. Druge</v>
          </cell>
          <cell r="V34" t="str">
            <v>2. други;</v>
          </cell>
          <cell r="W34" t="str">
            <v>2. altele;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> Kühe</v>
          </cell>
          <cell r="E35" t="str">
            <v>bb) vacche: </v>
          </cell>
          <cell r="F35" t="str">
            <v>bb) vacas: </v>
          </cell>
          <cell r="G35" t="str">
            <v>bb) vacas: </v>
          </cell>
          <cell r="H35" t="str">
            <v>bb) koeien: </v>
          </cell>
          <cell r="I35" t="str">
            <v>bb) koeer: </v>
          </cell>
          <cell r="J35" t="str">
            <v>ββ) αγελάδες:</v>
          </cell>
          <cell r="K35" t="str">
            <v>bb) lehmät:</v>
          </cell>
          <cell r="L35" t="str">
            <v>bb) kor:</v>
          </cell>
          <cell r="M35" t="str">
            <v>bb) krowy</v>
          </cell>
          <cell r="N35" t="str">
            <v>bb) krávy;</v>
          </cell>
          <cell r="O35" t="str">
            <v>bb) tehén:</v>
          </cell>
          <cell r="P35" t="str">
            <v>bb) lehmad:</v>
          </cell>
          <cell r="Q35" t="str">
            <v>bb) govis:</v>
          </cell>
          <cell r="R35" t="str">
            <v>bb) karvės:</v>
          </cell>
          <cell r="S35" t="str">
            <v>(bb) baqar: </v>
          </cell>
          <cell r="T35" t="str">
            <v>bb) kravy:</v>
          </cell>
          <cell r="U35" t="str">
            <v>bb) krave:</v>
          </cell>
          <cell r="V35" t="str">
            <v>бб) крави:</v>
          </cell>
          <cell r="W35" t="str">
            <v>(bb) vaci: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> Milchkühe</v>
          </cell>
          <cell r="E36" t="str">
            <v>1) vacche da latte; </v>
          </cell>
          <cell r="F36" t="str">
            <v>1) vacas lecheras; </v>
          </cell>
          <cell r="G36" t="str">
            <v>1. vacas leiteiras</v>
          </cell>
          <cell r="H36" t="str">
            <v>1. melkkoeien, </v>
          </cell>
          <cell r="I36" t="str">
            <v>1) malkekoeer</v>
          </cell>
          <cell r="J36" t="str">
            <v>1. αγελάδες γαλακτοπαραγωγής-</v>
          </cell>
          <cell r="K36" t="str">
            <v>1) lypsylehmät; </v>
          </cell>
          <cell r="L36" t="str">
            <v>1. mjölkkor</v>
          </cell>
          <cell r="M36" t="str">
            <v>1) krowy mleczne</v>
          </cell>
          <cell r="N36" t="str">
            <v>1. dojnice;</v>
          </cell>
          <cell r="O36" t="str">
            <v>1. tejelő tehén;</v>
          </cell>
          <cell r="P36" t="str">
            <v>1. lüpsilehmad;</v>
          </cell>
          <cell r="Q36" t="str">
            <v>1) piena govis;</v>
          </cell>
          <cell r="R36" t="str">
            <v>1) melžiamos karvės;</v>
          </cell>
          <cell r="S36" t="str">
            <v>1. baqar tal-ħalib;</v>
          </cell>
          <cell r="T36" t="str">
            <v>1. dojné;</v>
          </cell>
          <cell r="U36" t="str">
            <v>1. krave molznice</v>
          </cell>
          <cell r="V36" t="str">
            <v>1. млечни крави;</v>
          </cell>
          <cell r="W36" t="str">
            <v>1. vaci de lapte;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> andere</v>
          </cell>
          <cell r="E37" t="str">
            <v>2) altre. </v>
          </cell>
          <cell r="F37" t="str">
            <v>2) las demás. </v>
          </cell>
          <cell r="G37" t="str">
            <v>2. outras</v>
          </cell>
          <cell r="H37" t="str">
            <v>2. andere; </v>
          </cell>
          <cell r="I37" t="str">
            <v>2) andre. </v>
          </cell>
          <cell r="J37" t="str">
            <v>2. άλλες-</v>
          </cell>
          <cell r="K37" t="str">
            <v>2) muut.</v>
          </cell>
          <cell r="L37" t="str">
            <v>2. övriga.</v>
          </cell>
          <cell r="M37" t="str">
            <v>2) krowy pozostałe</v>
          </cell>
          <cell r="N37" t="str">
            <v>2. ostatní;</v>
          </cell>
          <cell r="O37" t="str">
            <v>2. egyéb;</v>
          </cell>
          <cell r="P37" t="str">
            <v>2. muud.</v>
          </cell>
          <cell r="Q37" t="str">
            <v>2) citas;</v>
          </cell>
          <cell r="R37" t="str">
            <v>2) kitos.</v>
          </cell>
          <cell r="S37" t="str">
            <v>2. oħrajn;</v>
          </cell>
          <cell r="T37" t="str">
            <v>2. ostatné;</v>
          </cell>
          <cell r="U37" t="str">
            <v>2. druge</v>
          </cell>
          <cell r="V37" t="str">
            <v>2. други;</v>
          </cell>
          <cell r="W37" t="str">
            <v>2. altele.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>D. Bufali: </v>
          </cell>
          <cell r="F38" t="str">
            <v>D. Búfalos: </v>
          </cell>
          <cell r="G38" t="str">
            <v>D. Búfalos</v>
          </cell>
          <cell r="H38" t="str">
            <v>D. Buffels: </v>
          </cell>
          <cell r="I38" t="str">
            <v>D. Boefler: </v>
          </cell>
          <cell r="J38" t="str">
            <v>Δ. Βούβαλοι:</v>
          </cell>
          <cell r="K38" t="str">
            <v>D. Puhvelit:</v>
          </cell>
          <cell r="L38" t="str">
            <v>D. Bufflar</v>
          </cell>
          <cell r="M38" t="str">
            <v>Bawoły</v>
          </cell>
          <cell r="N38" t="str">
            <v>D. buvoli:</v>
          </cell>
          <cell r="O38" t="str">
            <v>D. bivaly:</v>
          </cell>
          <cell r="P38" t="str">
            <v>D. Pühvlid:</v>
          </cell>
          <cell r="Q38" t="str">
            <v>D. bifeļi:</v>
          </cell>
          <cell r="R38" t="str">
            <v>D. Buivolai:</v>
          </cell>
          <cell r="S38" t="str">
            <v>D. bufli: </v>
          </cell>
          <cell r="T38" t="str">
            <v>D. byvoly:</v>
          </cell>
          <cell r="U38" t="str">
            <v>D. Bivoli</v>
          </cell>
          <cell r="V38" t="str">
            <v>Г. биволи:</v>
          </cell>
          <cell r="W38" t="str">
            <v>D. Bivoli: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>a) bufale da riproduzione; </v>
          </cell>
          <cell r="F39" t="str">
            <v>a) hembras reproductoras; </v>
          </cell>
          <cell r="G39" t="str">
            <v>a) fêmeas reprodutoras</v>
          </cell>
          <cell r="H39" t="str">
            <v>a) fokbuffelkoeien, </v>
          </cell>
          <cell r="I39" t="str">
            <v>a) boeffelkoeer til avlsbrug</v>
          </cell>
          <cell r="J39" t="str">
            <v>α) βουβάλες γαλακτοπαραγωγής-</v>
          </cell>
          <cell r="K39" t="str">
            <v>a) siitosnaaraspuhvelit; </v>
          </cell>
          <cell r="L39" t="str">
            <v>a) honbufflar för avel</v>
          </cell>
          <cell r="M39" t="str">
            <v>a) bawolice</v>
          </cell>
          <cell r="N39" t="str">
            <v>a) plemenné buvolí krávy;</v>
          </cell>
          <cell r="O39" t="str">
            <v>a) nőivarú tenyészállatok;</v>
          </cell>
          <cell r="P39" t="str">
            <v>a) emased tõupühvlid;</v>
          </cell>
          <cell r="Q39" t="str">
            <v>a) vaislas bifeļu mātītes;</v>
          </cell>
          <cell r="R39" t="str">
            <v>a) veislinės buivolų patelės;</v>
          </cell>
          <cell r="S39" t="str">
            <v>(a) bufli femminili li qed irabbu;</v>
          </cell>
          <cell r="T39" t="str">
            <v>a) chovné byvolie samice;</v>
          </cell>
          <cell r="U39" t="str">
            <v>a) bivolje samice, plemenske</v>
          </cell>
          <cell r="V39" t="str">
            <v>а) биволици за размножаване;</v>
          </cell>
          <cell r="W39" t="str">
            <v>(a) bivoliţe pentru reproducţie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>b) altri. </v>
          </cell>
          <cell r="F40" t="str">
            <v>b) los demás. </v>
          </cell>
          <cell r="G40" t="str">
            <v>b) outros búfalos. </v>
          </cell>
          <cell r="H40" t="str">
            <v>b) andere buffels. </v>
          </cell>
          <cell r="I40" t="str">
            <v>b) andre boefler. </v>
          </cell>
          <cell r="J40" t="str">
            <v>β) άλλοι βούβαλοι.</v>
          </cell>
          <cell r="K40" t="str">
            <v>b) muut puhvelit</v>
          </cell>
          <cell r="L40" t="str">
            <v>b) övriga bufflar</v>
          </cell>
          <cell r="M40" t="str">
            <v>b) pozostałe bawoły</v>
          </cell>
          <cell r="N40" t="str">
            <v>b) ostatní buvoli.</v>
          </cell>
          <cell r="O40" t="str">
            <v>b) egyéb</v>
          </cell>
          <cell r="P40" t="str">
            <v>b) muud pühvlid.</v>
          </cell>
          <cell r="Q40" t="str">
            <v>b) citi bifeļi.</v>
          </cell>
          <cell r="R40" t="str">
            <v>b) kiti buivolai.</v>
          </cell>
          <cell r="S40" t="str">
            <v>(b) bufli oħrajn</v>
          </cell>
          <cell r="T40" t="str">
            <v>b) ostatné byvoly.</v>
          </cell>
          <cell r="U40" t="str">
            <v>b) drugi bivoli</v>
          </cell>
          <cell r="V40" t="str">
            <v>б) други биволи.</v>
          </cell>
          <cell r="W40" t="str">
            <v>(b) alţi bivoli.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>B. Caprini, totale: </v>
          </cell>
          <cell r="F41" t="str">
            <v>B. Caprinos, total: </v>
          </cell>
          <cell r="G41" t="str">
            <v>B. Caprinos, total</v>
          </cell>
          <cell r="H41" t="str">
            <v>B. Geiten, totaal: </v>
          </cell>
          <cell r="I41" t="str">
            <v>B. Geder i alt: </v>
          </cell>
          <cell r="J41" t="str">
            <v>Β. Σύνολο αιγών:</v>
          </cell>
          <cell r="K41" t="str">
            <v>B Kaikki vuohet:</v>
          </cell>
          <cell r="L41" t="str">
            <v>B. Getter, totalt</v>
          </cell>
          <cell r="M41" t="str">
            <v>Kozy ogółem</v>
          </cell>
          <cell r="N41" t="str">
            <v>B. kozy celkem:</v>
          </cell>
          <cell r="O41" t="str">
            <v>B. Kecske, összesen:</v>
          </cell>
          <cell r="P41" t="str">
            <v>B. Kitsede üldarv:</v>
          </cell>
          <cell r="Q41" t="str">
            <v>B. Kazas kopā:</v>
          </cell>
          <cell r="R41" t="str">
            <v>B. ožkos, iš viso:</v>
          </cell>
          <cell r="S41" t="str">
            <v>B. mogħoż, total:</v>
          </cell>
          <cell r="T41" t="str">
            <v>B. kozy, spolu.</v>
          </cell>
          <cell r="U41" t="str">
            <v>B. koze, skupaj:</v>
          </cell>
          <cell r="V41" t="str">
            <v>Б. общо кози:</v>
          </cell>
          <cell r="W41" t="str">
            <v>B) Caprine, total: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> Ziegen, die bereits gezickelt haben, und gedeckte Ziegen</v>
          </cell>
          <cell r="E42" t="str">
            <v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>B.1. Geiten die al hebben gelammerd en gedekte geiten: </v>
          </cell>
          <cell r="I42" t="str">
            <v>B.1. Geder, som har faaet kid, og bedaekkede geder: </v>
          </cell>
          <cell r="J42" t="str">
            <v>Β.1. αίγες που έχουν γεννήσει και οχευμένες αίγες:</v>
          </cell>
          <cell r="K42" t="str">
            <v>B.1 vohlineet vuohet ja astutetut vuohet:</v>
          </cell>
          <cell r="L42" t="str">
            <v>B.1. getter som redan fått killingar och betäckta getter.</v>
          </cell>
          <cell r="M42" t="str">
            <v>a) samice, które miały już potomstwo i samice pokryte po raz pierwszy</v>
          </cell>
          <cell r="N42" t="str">
            <v>B.1. kozy již okozlené a kozy určené k plemenitbě:</v>
          </cell>
          <cell r="O42" t="str">
            <v>B.1. Már ellett kecske és pároztatott kecske:</v>
          </cell>
          <cell r="P42" t="str">
            <v>B.1. poeginud kitsed ja paaritatud kitsed:</v>
          </cell>
          <cell r="Q42" t="str">
            <v>B.1. kazas, kurām jau bijuši kazlēni, un aplecinātas kazas:</v>
          </cell>
          <cell r="R42" t="str">
            <v>B.1. ožkos, kurios jau apsiožiavo, ir ožkos, kurios poravosi:</v>
          </cell>
          <cell r="S42" t="str">
            <v>B.1. mogħoż li diġa kellhom il-gidien u mogħoż imgħammrin:</v>
          </cell>
          <cell r="T42" t="str">
            <v>B.1. kozy, ktoré už rodili a kozy, ktoré už boli pripustené;</v>
          </cell>
          <cell r="U42" t="str">
            <v>B.1 koze, ki so že jarile in pripuščene koze:</v>
          </cell>
          <cell r="V42" t="str">
            <v>Б.1. оярени и заплодени кози:</v>
          </cell>
          <cell r="W42" t="str">
            <v>B.1. capre care au fătat deja şi capre montate:</v>
          </cell>
        </row>
        <row r="43">
          <cell r="A43" t="str">
            <v>PG1100</v>
          </cell>
          <cell r="B43" t="str">
            <v> Chèvres ayant déjà mis bas</v>
          </cell>
          <cell r="C43" t="str">
            <v> Goats which have already kidded</v>
          </cell>
          <cell r="D43" t="str">
            <v>Ziegen, die bereits gezickelt haben</v>
          </cell>
          <cell r="E43" t="str">
            <v>B.1.1. capre aventi già figliato; </v>
          </cell>
          <cell r="F43" t="str">
            <v>B.1.1 Cabras</v>
          </cell>
          <cell r="G43" t="str">
            <v>B.1.1. cabras</v>
          </cell>
          <cell r="H43" t="str">
            <v>B.1.1. geiten die al hebben gelammerd, </v>
          </cell>
          <cell r="I43" t="str">
            <v>B.1.1. geder, som har faaet kid</v>
          </cell>
          <cell r="J43" t="str">
            <v>Β.1.1. αίγες που έχουν γεννήσει-</v>
          </cell>
          <cell r="K43" t="str">
            <v>B.1.1 vohlineet vuohet; </v>
          </cell>
          <cell r="L43" t="str">
            <v>B.1.1. getter som redan fått killingar.</v>
          </cell>
          <cell r="M43" t="str">
            <v>aa) samice, które miały już potomstwo</v>
          </cell>
          <cell r="N43" t="str">
            <v>B1.1. kozy již okozlené;</v>
          </cell>
          <cell r="O43" t="str">
            <v>B.1.1. Már ellett kecske;</v>
          </cell>
          <cell r="P43" t="str">
            <v>B.1.1. poeginud kitsed;</v>
          </cell>
          <cell r="Q43" t="str">
            <v>B.1.1. kazas, kurām jau bijuši kazlēni;</v>
          </cell>
          <cell r="R43" t="str">
            <v>B.1.1. ožkos, kurios jau apsiožiavo;</v>
          </cell>
          <cell r="S43" t="str">
            <v>B.1.1. mogħoż li diġa kellhom il-gidien;</v>
          </cell>
          <cell r="T43" t="str">
            <v>B.1.1. kozy, ktoré už rodili;</v>
          </cell>
          <cell r="U43" t="str">
            <v>B.1.1 koze, ki so že jarile;</v>
          </cell>
          <cell r="V43" t="str">
            <v>Б.1.1. оярени кози;</v>
          </cell>
          <cell r="W43" t="str">
            <v>B.1.1. capre care au fătat deja;</v>
          </cell>
        </row>
        <row r="44">
          <cell r="A44" t="str">
            <v>PG1200</v>
          </cell>
          <cell r="B44" t="str">
            <v> Chèvres saillies pour la première fois</v>
          </cell>
          <cell r="C44" t="str">
            <v> Goats mated for the first time</v>
          </cell>
          <cell r="D44" t="str">
            <v>Ziegen die zum ersten Mal gedeckt wurden</v>
          </cell>
          <cell r="E44" t="str">
            <v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>B.1.2. geiten die voor de eerste maal zijn gedekt; </v>
          </cell>
          <cell r="I44" t="str">
            <v>B.1.2. geder, der er foerstegangsbedaekkede. </v>
          </cell>
          <cell r="J44" t="str">
            <v>Β.1.2. αίγες μετά την πρώτη οχεία τους-</v>
          </cell>
          <cell r="K44" t="str">
            <v>B.1.2 ensimmäistä kertaa astutetut vuohet; </v>
          </cell>
          <cell r="L44" t="str">
            <v>B.1.2. getter som betäckts för första gången.</v>
          </cell>
          <cell r="M44" t="str">
            <v>ab) samice pokryte po raz pierwszy</v>
          </cell>
          <cell r="N44" t="str">
            <v>B.1.2. kozy poprvé určené k plemenitbě;</v>
          </cell>
          <cell r="O44" t="str">
            <v>B.1.2. Első ízben pároztatott kecske;</v>
          </cell>
          <cell r="P44" t="str">
            <v>B.1.2. esimest korda paaritatud kitsed;</v>
          </cell>
          <cell r="Q44" t="str">
            <v>B.1.2. kazas, kuras aplecinātas pirmoreiz;</v>
          </cell>
          <cell r="R44" t="str">
            <v>B.1.2. ožkos, kurios poravosi pirmą kartą;</v>
          </cell>
          <cell r="S44" t="str">
            <v>B.1.2. mogħoż imgħammrin għall-ewwel darba;</v>
          </cell>
          <cell r="T44" t="str">
            <v>B.1.2. kozy, ktoré boli pripustené prvýkrát;</v>
          </cell>
          <cell r="U44" t="str">
            <v>B.1.2 prvič pripuščene koze;</v>
          </cell>
          <cell r="V44" t="str">
            <v>Б.1.2. кози, заплодени за пръв път;</v>
          </cell>
          <cell r="W44" t="str">
            <v>B.1.2. capre montate pentru prima dată;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> Andere Ziegen</v>
          </cell>
          <cell r="E45" t="str">
            <v>B.2. altri caprini. </v>
          </cell>
          <cell r="F45" t="str">
            <v>B. 2 Otros caprinos. </v>
          </cell>
          <cell r="G45" t="str">
            <v>B.2. Outros caprinos</v>
          </cell>
          <cell r="H45" t="str">
            <v>B.2. Andere geiten. </v>
          </cell>
          <cell r="I45" t="str">
            <v>B.2. Andre geder. </v>
          </cell>
          <cell r="J45" t="str">
            <v>Β.2. λοιπές αίγες</v>
          </cell>
          <cell r="K45" t="str">
            <v>B.2 muut vuohet.</v>
          </cell>
          <cell r="L45" t="str">
            <v>B.2. andra getter.</v>
          </cell>
          <cell r="M45" t="str">
            <v>b) pozostałe kozy</v>
          </cell>
          <cell r="N45" t="str">
            <v>B.2. ostatní kozy.</v>
          </cell>
          <cell r="O45" t="str">
            <v>B.2 Egyéb kecske</v>
          </cell>
          <cell r="P45" t="str">
            <v>B.2. muud kitsed.</v>
          </cell>
          <cell r="Q45" t="str">
            <v>B.2. citas kazas.</v>
          </cell>
          <cell r="R45" t="str">
            <v>B.2. kitos ožkos</v>
          </cell>
          <cell r="S45" t="str">
            <v>B.2. mogħoż oħra.</v>
          </cell>
          <cell r="T45" t="str">
            <v>B.2. ostatné kozy.</v>
          </cell>
          <cell r="U45" t="str">
            <v>B.2 druge koze</v>
          </cell>
          <cell r="V45" t="str">
            <v>Б.2. други кози.</v>
          </cell>
          <cell r="W45" t="str">
            <v>B.2. alte caprine.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Αριθμός χοίρων</v>
          </cell>
          <cell r="K46" t="str">
            <v>Kaikki porsaat</v>
          </cell>
          <cell r="L46" t="str">
            <v>Grisar, totalt</v>
          </cell>
          <cell r="M46" t="str">
            <v>Trzoda chlewna ogółem</v>
          </cell>
          <cell r="N46" t="str">
            <v>Prasata, celkem</v>
          </cell>
          <cell r="O46" t="str">
            <v>Sertés, összesen</v>
          </cell>
          <cell r="P46" t="str">
            <v>Sead, üldarv</v>
          </cell>
          <cell r="Q46" t="str">
            <v>Cūkas, kopā</v>
          </cell>
          <cell r="R46" t="str">
            <v>Kiaulės, iš viso</v>
          </cell>
          <cell r="S46" t="str">
            <v>majjali, total</v>
          </cell>
          <cell r="T46" t="str">
            <v>Ošípané, spolu</v>
          </cell>
          <cell r="U46" t="str">
            <v>Prašiči, skupaj</v>
          </cell>
          <cell r="V46" t="str">
            <v>общо свине</v>
          </cell>
          <cell r="W46" t="str">
            <v>Porci, total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>A. Lechones con un peso vivo inferior a 20 kilogramos. </v>
          </cell>
          <cell r="G47" t="str">
            <v>A. Leitões com peso vivo inferior a 20 kg; </v>
          </cell>
          <cell r="H47" t="str">
            <v>A. Biggen met een levend gewicht van minder dan 20 kg; </v>
          </cell>
          <cell r="I47" t="str">
            <v>A. Smaagrise med en levende vaegt paa under 20 kg. </v>
          </cell>
          <cell r="J47" t="str">
            <v>Α. Χοιρίδια ζώντος βάρους κάτω των 20 χιλιογράμμων-</v>
          </cell>
          <cell r="K47" t="str">
            <v>A. Porsaat, joiden elopaino on alle 20 kilogrammaa.</v>
          </cell>
          <cell r="L47" t="str">
            <v>A. Smågrisar med en levande vikt på högst 20 kg.</v>
          </cell>
          <cell r="M47" t="str">
            <v>prosięta (&lt;20KG)</v>
          </cell>
          <cell r="N47" t="str">
            <v>A. selata o živé hmotnosti nižší než 20 kg;</v>
          </cell>
          <cell r="O47" t="str">
            <v>A. 20 kg élősúlyt el nem érő malac;</v>
          </cell>
          <cell r="P47" t="str">
            <v>A. Põrsad eluskaaluga alla 20 kg;</v>
          </cell>
          <cell r="Q47" t="str">
            <v>A. Sivēni ar dzīvsvaru, mazāku par 20 kg;</v>
          </cell>
          <cell r="R47" t="str">
            <v>A. mažiau nei 20 kg gyvo svorio paršeliai;</v>
          </cell>
          <cell r="S47" t="str">
            <v>A. majjali żgħar ħajjin b’piż ta’ anqas minn 20 kg;</v>
          </cell>
          <cell r="T47" t="str">
            <v>A. odstavčatá so živou váhou menej ako 20 kg;</v>
          </cell>
          <cell r="U47" t="str">
            <v>A. pujski z živo težo manj kot 20 kg;</v>
          </cell>
          <cell r="V47" t="str">
            <v>А. прасенца с живо тегло по-малко от 20 кг;</v>
          </cell>
          <cell r="W47" t="str">
            <v>A. Purcei vii cu o greutate mai mică de 20 kg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>B. Cerdos con un peso vivo de 20 kilogramos hasta menos de 50 kilogramos. </v>
          </cell>
          <cell r="G48" t="str">
            <v>B. Porcos com peso vivo igual ou superior a 20 kg e inferior a 50 kg; </v>
          </cell>
          <cell r="H48" t="str">
            <v>B. Varkens met een levend gewicht van ten minste 20 kg, doch minder dan 50 kg; </v>
          </cell>
          <cell r="I48" t="str">
            <v>B. Svin med en levende vaegt paa 20 kg og derover, men under 50 kg. </v>
          </cell>
          <cell r="J48" t="str">
            <v>Β. Χοίροι ζώντος βάρους από 20 χιλιόγραμμα μέχρι κάτω των 50 χιλιογράμμων-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  <cell r="M48" t="str">
            <v>warchlaki (20-&lt;50KG)</v>
          </cell>
          <cell r="N48" t="str">
            <v>B. prasata o živé hmotnosti nejméně 20, ale nižší než 50 kg;</v>
          </cell>
          <cell r="O48" t="str">
            <v>B. 20 kg-ot elérő, vagy ezt meghaladó, de 50 kg-ot el nem érő élősúlyú sertés;</v>
          </cell>
          <cell r="P48" t="str">
            <v>B. Sead eluskaaluga üle 20 kg, ent alla 50 kg;</v>
          </cell>
          <cell r="Q48" t="str">
            <v>B. Cūkas ar dzīvsvaru 20 kg vai vairāk, taču mazāku kā 50 kg;</v>
          </cell>
          <cell r="R48" t="str">
            <v>B. 20 kg ar daugiau, tačiau ne didesnio kaip 50 kg gyvo svorio kiaulės;</v>
          </cell>
          <cell r="S48" t="str">
            <v>B. majjali ħajjin b’piż ta’ 20 kg jew aktar iżda anqas minn 50 kg;</v>
          </cell>
          <cell r="T48" t="str">
            <v>B. ošípané so živou váhou 20 kg a viac avšak menej ako 50 kg;</v>
          </cell>
          <cell r="U48" t="str">
            <v>B. prašiči z živo težo 20 kg ali več, vendar manj kot 50 kg;</v>
          </cell>
          <cell r="V48" t="str">
            <v>Б. свине с живо тегло 20 кг или повече, но по-малко от 50 кг;</v>
          </cell>
          <cell r="W48" t="str">
            <v>B. Porci vii cu o greutate cuprinsă între 20 kg şi 50 kg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>C. Cerdos de engorde, incluidos los verracos de desecho y las cerdas de desecho, con un peso en vivo: </v>
          </cell>
          <cell r="G49" t="str">
            <v>C. Porcos de engorda, incluindo os varrascos de reforma e as porcas de reforma, com peso vivo: </v>
          </cell>
          <cell r="H49" t="str">
            <v>C. Vleesvarkens, uitstootberen en uitstootzeugen daaronder begrepen, met een levend gewicht: </v>
          </cell>
          <cell r="I49" t="str">
            <v>C. Fedesvin, herunder udsaetterorner og udsaettersoeer, med en levende vaegt paa: </v>
          </cell>
          <cell r="J49" t="str">
            <v>Γ. Χοίροι προς πάχυνση, συμπεριλαμβανομένων των αρσενικών και θηλυκών χοίρων μετατροπής, ζώντος βάρους: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  <cell r="M49" t="str">
            <v>trzoda chlewna na rzeź  (&gt;=50KG)</v>
          </cell>
          <cell r="N49" t="str">
            <v>C. prasata na výkrm včetně kanců a sviní vyřazených z chovu, o živé váze:</v>
          </cell>
          <cell r="O49" t="str">
            <v>C. az alábbi élősúlyú hízósertés, ideértve a vágókanokat és a vágókocákat:</v>
          </cell>
          <cell r="P49" t="str">
            <v>C. Nuumsead, sh tapakuldid ja -emised eluskaaluga:</v>
          </cell>
          <cell r="Q49" t="str">
            <v>C. Nobarojamās cūkas, tai skaitā kaujamie vepri un kaujamās sivēnmātes ar dzīvsvaru:</v>
          </cell>
          <cell r="R49" t="str">
            <v>C. peniukšliai, tarp kurių mėsiniai paršai ir mėsinės kiaulės, kurių gyvasis svoris yra:</v>
          </cell>
          <cell r="S49" t="str">
            <v>C. majjali tas-simna, li jinkludu ħnieżer selvaġġi maqtula u qżieqeż ħajjin maqtula b’piż: </v>
          </cell>
          <cell r="T49" t="str">
            <v>C.ošípané vo výkrme, vrátane vyradených kancov a prasníc so živou váhou:</v>
          </cell>
          <cell r="U49" t="str">
            <v>C. pitovni prašiči, vključno z izločenimi merjasci in svinjami, z živo težo:</v>
          </cell>
          <cell r="V49" t="str">
            <v>В. свине за угояване, включително отбрани нерези и отбрани женски свине с живо тегло:</v>
          </cell>
          <cell r="W49" t="str">
            <v>C. Porci pentru îngrăşare, inclusiv vieri şi scroafe cu o greutate:</v>
          </cell>
        </row>
        <row r="50">
          <cell r="A50" t="str">
            <v>PP3100</v>
          </cell>
          <cell r="B50" t="str">
            <v> Porcs à l'engrais de 50 à moins de 80 kg</v>
          </cell>
          <cell r="C50" t="str">
            <v> Pigs for fattening (50-&lt;80KG)</v>
          </cell>
          <cell r="D50" t="str">
            <v> Mastschweine (50-&lt;80 kg)</v>
          </cell>
          <cell r="E50" t="str">
            <v>Suini da ingrasso,,compreso tra 50 e 80 chilogrammi,</v>
          </cell>
          <cell r="F50" t="str">
            <v>a) de 50 kilogramos a menos de 80 kilogramos; </v>
          </cell>
          <cell r="G50" t="str">
            <v>a) igual ou superior a 50 kg e inferior a 80 kg, </v>
          </cell>
          <cell r="H50" t="str">
            <v>a) van ten minste 50 kg, doch minder dan 80 kg; </v>
          </cell>
          <cell r="I50" t="str">
            <v>a) 50 kg og derover, men under 80 kg</v>
          </cell>
          <cell r="J50" t="str">
            <v>α) από 50 χιλιόγραμμα μέχρι κάτω των 80 χιλιογράμμων-</v>
          </cell>
          <cell r="K50" t="str">
            <v>a) yli 50 kilogrammaa, mutta alle 80 kilogrammaa; </v>
          </cell>
          <cell r="L50" t="str">
            <v>a) minst 50 kg men mindre än 80 kg,</v>
          </cell>
          <cell r="M50" t="str">
            <v>a) trzoda chlewna na rzeź  (50-&lt;80KG)</v>
          </cell>
          <cell r="N50" t="str">
            <v>a) nejméně 50, ale nižší než 80 kg,</v>
          </cell>
          <cell r="O50" t="str">
            <v>a) 50 kg, vagy e fölötti, de 80 kg-ot el nem érő;</v>
          </cell>
          <cell r="P50" t="str">
            <v>a) 50 kg või enam, ent alla 80 kg;</v>
          </cell>
          <cell r="Q50" t="str">
            <v>a) 50 kg vai vairāk, taču mazāk kā 80 kg;</v>
          </cell>
          <cell r="R50" t="str">
            <v>a) 50 kg ar daugiau, tačiau mažiau, nei 80 kg;</v>
          </cell>
          <cell r="S50" t="str">
            <v>(a) ta’ 50 kg jew aktar iżda anqas minn 80 kg;</v>
          </cell>
          <cell r="T50" t="str">
            <v>a) 50 kg a viac avšak menej ako 80 kg;</v>
          </cell>
          <cell r="U50" t="str">
            <v>(a) 50 kg ali več, vendar manj kot 80 kg;</v>
          </cell>
          <cell r="V50" t="str">
            <v>а) 50 кг или повече, но по-малко от 80 кг;</v>
          </cell>
          <cell r="W50" t="str">
            <v>(a) cuprinsă între 50 kg şi 80 kg;</v>
          </cell>
        </row>
        <row r="51">
          <cell r="A51" t="str">
            <v>PP3200</v>
          </cell>
          <cell r="B51" t="str">
            <v> Porcs à l'engrais de 80 à moins de 110 kg</v>
          </cell>
          <cell r="C51" t="str">
            <v> Pigs for fattening (80-&lt;110KG)</v>
          </cell>
          <cell r="D51" t="str">
            <v> Mastschweine (80-&lt;110 kg)</v>
          </cell>
          <cell r="E51" t="str">
            <v>Suini da ingrasso,, compreso tra 80 e 110 chilogrammi,</v>
          </cell>
          <cell r="F51" t="str">
            <v>b) de 80 kilogramos a menos de 110 kilogramos; </v>
          </cell>
          <cell r="G51" t="str">
            <v>b) igual ou superior a 80 kg e inferior a 110 kg, </v>
          </cell>
          <cell r="H51" t="str">
            <v>b) van ten minste 80 kg, doch minder dan 110 kg; </v>
          </cell>
          <cell r="I51" t="str">
            <v>b) 80 kg og derover, men under 110 kg</v>
          </cell>
          <cell r="J51" t="str">
            <v>β) από 80 χιλιόγραμμα μέχρι κάτω των 110 χιλιογράμμων-</v>
          </cell>
          <cell r="K51" t="str">
            <v>b) yli 80 kilogrammaa, mutta alle 110 kilogrammaa; </v>
          </cell>
          <cell r="L51" t="str">
            <v>b) minst 80 kg men mindre än 110 kg,</v>
          </cell>
          <cell r="M51" t="str">
            <v>b) trzoda chlewna na rzeź  (80-&lt;110KG)</v>
          </cell>
          <cell r="N51" t="str">
            <v>b) nejméně 80, ale nižší než 110 kg,</v>
          </cell>
          <cell r="O51" t="str">
            <v>b) 80 kg, vagy e fölötti, de 110 kg-ot el nem érő;</v>
          </cell>
          <cell r="P51" t="str">
            <v>b) 80 kg või enam, ent alla 110 kg;</v>
          </cell>
          <cell r="Q51" t="str">
            <v>b) 80 kg vai vairāk, taču mazāk kā 110 kg;</v>
          </cell>
          <cell r="R51" t="str">
            <v>b) 80 kg ar daugiau, tačiau mažiau, nei 110 kg;</v>
          </cell>
          <cell r="S51" t="str">
            <v>(b) ta’ 80 kg jew aktar iżda anqas minn 110 kg;</v>
          </cell>
          <cell r="T51" t="str">
            <v>b) 80 kg a viac avšak menej ako 110 kg;</v>
          </cell>
          <cell r="U51" t="str">
            <v>(b) 80 kg ali več, vendar manj kot 110 kg;</v>
          </cell>
          <cell r="V51" t="str">
            <v>б) 80 кг или повече, но по-малко от 110 кг;</v>
          </cell>
          <cell r="W51" t="str">
            <v>(b) cuprinsă între 80 kg şi 110 kg;</v>
          </cell>
        </row>
        <row r="52">
          <cell r="A52" t="str">
            <v>PP3300</v>
          </cell>
          <cell r="B52" t="str">
            <v> Porcs à l'engrais de110 kg et plus</v>
          </cell>
          <cell r="C52" t="str">
            <v> Pigs for fattening (&gt;=110KG)</v>
          </cell>
          <cell r="D52" t="str">
            <v> Mastschweine (&gt;=110 kg)</v>
          </cell>
          <cell r="E52" t="str">
            <v> Suini da ingrasso,,pari o superiore a 110 chilogrammi.</v>
          </cell>
          <cell r="F52" t="str">
            <v>c) de 110 kilogramos o más. </v>
          </cell>
          <cell r="G52" t="str">
            <v>c) igual ou superior a 110 kg; </v>
          </cell>
          <cell r="H52" t="str">
            <v>c) van 110 kg of meer; </v>
          </cell>
          <cell r="I52" t="str">
            <v>c) 110 kg og derover. </v>
          </cell>
          <cell r="J52" t="str">
            <v>γ) από 110 χιλιόγραμμα και άνω-</v>
          </cell>
          <cell r="K52" t="str">
            <v>c) 110 kilogrammaa tai enemmän</v>
          </cell>
          <cell r="L52" t="str">
            <v>c) minst 110 kg.</v>
          </cell>
          <cell r="M52" t="str">
            <v>c) trzoda chlewna na rzeź  (&gt;=110KG)</v>
          </cell>
          <cell r="N52" t="str">
            <v>c) nejméně 110 kg;</v>
          </cell>
          <cell r="O52" t="str">
            <v>c) 110 kg vagy e fölötti;</v>
          </cell>
          <cell r="P52" t="str">
            <v>c) 110 kg või enam;</v>
          </cell>
          <cell r="Q52" t="str">
            <v>c) 110 kg vai vairāk;</v>
          </cell>
          <cell r="R52" t="str">
            <v>c) 110 kg ir daugiau;</v>
          </cell>
          <cell r="S52" t="str">
            <v>(ÿ) ta’ 110 kg jew aktar;</v>
          </cell>
          <cell r="T52" t="str">
            <v>c) 110 kg a viac;</v>
          </cell>
          <cell r="U52" t="str">
            <v>(c) 110 kg ali več;</v>
          </cell>
          <cell r="V52" t="str">
            <v>в) 110 кг или повече;</v>
          </cell>
          <cell r="W52" t="str">
            <v>(c) de 110 kg sau mai mult.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>D. Cerdos reproductores con un peso vivo de 50 kilogramos o más: </v>
          </cell>
          <cell r="G53" t="str">
            <v>D. Porcos reprodutores com peso vivo igual ou superior a 50 kg: </v>
          </cell>
          <cell r="H53" t="str">
            <v>D. Fokvarkens met een levend gewicht van 50 kg of meer: </v>
          </cell>
          <cell r="I53" t="str">
            <v>D. Avlssvin med en levende vaegt paa 50 kg og derover: </v>
          </cell>
          <cell r="J53" t="str">
            <v>Δ. Χοίροι αναπαραγωγής ζώντος βάρους 50 χιλιογράμμων και άνω: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  <cell r="M53" t="str">
            <v>trzoda chlewna na chów  (&gt;=50KG)</v>
          </cell>
          <cell r="N53" t="str">
            <v>D. chovná prasata o živé váze nejméně 50 kg:</v>
          </cell>
          <cell r="O53" t="str">
            <v>D. 50 kg-ot elérő és e fölötti élősúlyú tenyészsertés:</v>
          </cell>
          <cell r="P53" t="str">
            <v>D. Tõusead eluskaaluga 50 kg ja enam;</v>
          </cell>
          <cell r="Q53" t="str">
            <v>D. Vaislas cūkas ar dzīvsvaru 50 kg un vairāk:</v>
          </cell>
          <cell r="R53" t="str">
            <v>D. veislinės kiaulės, kurių gyvasis svoris yra 50 kg ir daugiau;</v>
          </cell>
          <cell r="S53" t="str">
            <v>D. majjali tat-trobbija ħajjin b’piż ta’ 50 kg jew aktar;</v>
          </cell>
          <cell r="T53" t="str">
            <v>D. chovné ošípané so živou váhou 50 kg a viac;</v>
          </cell>
          <cell r="U53" t="str">
            <v>D. plemenski prašiči z živo težo 50 kg in več;</v>
          </cell>
          <cell r="V53" t="str">
            <v>Г. свине за разплод с живо тегло 50 кг и повече;</v>
          </cell>
          <cell r="W53" t="str">
            <v>D. Porci pentru reproducţie cu o greutate de 50 kg sau mai mult</v>
          </cell>
        </row>
        <row r="54">
          <cell r="A54" t="str">
            <v>PP4100</v>
          </cell>
          <cell r="B54" t="str">
            <v> Verrats</v>
          </cell>
          <cell r="C54" t="str">
            <v>Boars</v>
          </cell>
          <cell r="D54" t="str">
            <v> Eber</v>
          </cell>
          <cell r="E54" t="str">
            <v>Verri</v>
          </cell>
          <cell r="F54" t="str">
            <v>a) verracos; </v>
          </cell>
          <cell r="G54" t="str">
            <v>a) varrascos, </v>
          </cell>
          <cell r="H54" t="str">
            <v>a) beren; </v>
          </cell>
          <cell r="I54" t="str">
            <v>a) orner</v>
          </cell>
          <cell r="J54" t="str">
            <v>α) αρσενικοί-</v>
          </cell>
          <cell r="K54" t="str">
            <v>a) karjut; </v>
          </cell>
          <cell r="L54" t="str">
            <v>a) Galtar.</v>
          </cell>
          <cell r="M54" t="str">
            <v>a) knury </v>
          </cell>
          <cell r="N54" t="str">
            <v>a) kanci;</v>
          </cell>
          <cell r="O54" t="str">
            <v>a) kan;</v>
          </cell>
          <cell r="P54" t="str">
            <v>a) kuldid;</v>
          </cell>
          <cell r="Q54" t="str">
            <v>a) kuiļi;</v>
          </cell>
          <cell r="R54" t="str">
            <v>a) paršai;</v>
          </cell>
          <cell r="S54" t="str">
            <v>(a) ħnieżer selvaġġi;</v>
          </cell>
          <cell r="T54" t="str">
            <v>a) kance;</v>
          </cell>
          <cell r="U54" t="str">
            <v>(a) merjasci;</v>
          </cell>
          <cell r="V54" t="str">
            <v>а) нерези;</v>
          </cell>
          <cell r="W54" t="str">
            <v>(a) vieri;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θηλυκοί αναπαραγωγής</v>
          </cell>
          <cell r="K55" t="str">
            <v>Kaikki emakot</v>
          </cell>
          <cell r="L55" t="str">
            <v>Hongrisar, totalt</v>
          </cell>
          <cell r="M55" t="str">
            <v>b) lochy ogółem </v>
          </cell>
          <cell r="N55" t="str">
            <v>prasnice</v>
          </cell>
          <cell r="O55" t="str">
            <v>kocák</v>
          </cell>
          <cell r="P55" t="str">
            <v>Emised</v>
          </cell>
          <cell r="Q55" t="str">
            <v>sivēnmātes</v>
          </cell>
          <cell r="R55" t="str">
            <v>kiaulės</v>
          </cell>
          <cell r="S55" t="str">
            <v>qżieqeż, total</v>
          </cell>
          <cell r="T55" t="str">
            <v>prasnice</v>
          </cell>
          <cell r="U55" t="str">
            <v>Svinje</v>
          </cell>
          <cell r="V55" t="str">
            <v>женски свине</v>
          </cell>
          <cell r="W55" t="str">
            <v>scroafe</v>
          </cell>
        </row>
        <row r="56">
          <cell r="A56" t="str">
            <v>PP4210</v>
          </cell>
          <cell r="B56" t="str">
            <v> Truies saillies</v>
          </cell>
          <cell r="C56" t="str">
            <v> Mated Sows</v>
          </cell>
          <cell r="D56" t="str">
            <v> gedeckte Sauen</v>
          </cell>
          <cell r="E56" t="str">
            <v>Scrofe montate, di cui:</v>
          </cell>
          <cell r="F56" t="str">
            <v>b) cerdas cubiertas, de las cuales: </v>
          </cell>
          <cell r="G56" t="str">
            <v>b) porcas cobertas, das quais: </v>
          </cell>
          <cell r="H56" t="str">
            <v>b) gedekte zeugen, waarvan: </v>
          </cell>
          <cell r="I56" t="str">
            <v>b) bedaekkede soeer, heraf</v>
          </cell>
          <cell r="J56" t="str">
            <v>β) θηλυκοί που έχουν ζευγαρώσει, από τους οποίους:</v>
          </cell>
          <cell r="K56" t="str">
            <v>b) astutetut emakot, joista:</v>
          </cell>
          <cell r="L56" t="str">
            <v>b) Betäckta hongrisar, varav</v>
          </cell>
          <cell r="M56" t="str">
            <v>ba) lochy prośne</v>
          </cell>
          <cell r="N56" t="str">
            <v>b) plemenné prasnice, z toho:</v>
          </cell>
          <cell r="O56" t="str">
            <v>b) fedeztetett kocák, amelyekből:</v>
          </cell>
          <cell r="P56" t="str">
            <v>b) paaritatud emised, kellest:</v>
          </cell>
          <cell r="Q56" t="str">
            <v>b) apsēklotās sivēnmātes, no kurām:</v>
          </cell>
          <cell r="R56" t="str">
            <v>b) sukergtos kiaulės, tarp kurių:</v>
          </cell>
          <cell r="S56" t="str">
            <v>(b) qżieqeż ħajjin inxurjati; li minnhom </v>
          </cell>
          <cell r="T56" t="str">
            <v>b) pripustené prasnice, a z toho:</v>
          </cell>
          <cell r="U56" t="str">
            <v>(b) breje svinje, od tega:</v>
          </cell>
          <cell r="V56" t="str">
            <v>б) оплодени женски свине, от които:</v>
          </cell>
          <cell r="W56" t="str">
            <v>(b) scroafe de prăsilă, din care: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> of which: Sows mated for the first time</v>
          </cell>
          <cell r="D57" t="str">
            <v> davon erstmal gedeckte</v>
          </cell>
          <cell r="E57" t="str">
            <v>Scrofe montate per la prima volta,</v>
          </cell>
          <cell r="F57" t="str">
            <v>b 1) cerdas cubiertas por primera vez; </v>
          </cell>
          <cell r="G57" t="str">
            <v>b)1) porcas cobertas pela primeira vez, </v>
          </cell>
          <cell r="H57" t="str">
            <v>b) 1. zeugen die voor de eerste maal gedekt zijn; </v>
          </cell>
          <cell r="I57" t="str">
            <v>b 1) for foerste gang bedaekkede soeer</v>
          </cell>
          <cell r="J57" t="str">
            <v>β 1) θηλυκοί χοίροι που έχουν ζευγαρώσει για πρώτη φορά-</v>
          </cell>
          <cell r="K57" t="str">
            <v>b1) ensimmäistä kertaa astutetut emakot; </v>
          </cell>
          <cell r="L57" t="str">
            <v>b1) hongrisar betäckta för första gången,</v>
          </cell>
          <cell r="M57" t="str">
            <v>baa) lochy prośne po raz pierwszy</v>
          </cell>
          <cell r="N57" t="str">
            <v>b1) prasničky;</v>
          </cell>
          <cell r="O57" t="str">
            <v>ba) első alkalommal fedeztetett koca;</v>
          </cell>
          <cell r="P57" t="str">
            <v>b1) esimest korda paaritatud emised;</v>
          </cell>
          <cell r="Q57" t="str">
            <v>b1) pirmoreiz apsēklotas sivēnmātes;</v>
          </cell>
          <cell r="R57" t="str">
            <v>b1) pirmą kartą sukergtos kiaulės;</v>
          </cell>
          <cell r="S57" t="str">
            <v>(b1) qżieqeż inxurjati għall-ewwel darba;</v>
          </cell>
          <cell r="T57" t="str">
            <v>b1) prasnice, ktoré boli pripustené prvý raz;</v>
          </cell>
          <cell r="U57" t="str">
            <v>(b1) prvesnice;</v>
          </cell>
          <cell r="V57" t="str">
            <v>б1) женски свине, оплодени за първи път;</v>
          </cell>
          <cell r="W57" t="str">
            <v>(b 1) scroafe montate pentru prima dată;</v>
          </cell>
        </row>
        <row r="58">
          <cell r="A58" t="str">
            <v>PP4220</v>
          </cell>
          <cell r="B58" t="str">
            <v> Autres truies</v>
          </cell>
          <cell r="C58" t="str">
            <v> Breeding Sows not mated</v>
          </cell>
          <cell r="D58" t="str">
            <v>andere Sauen</v>
          </cell>
          <cell r="E58" t="str">
            <v>Altre scrofe, di cui:</v>
          </cell>
          <cell r="F58" t="str">
            <v>c) otras cerdas, de las cuales: </v>
          </cell>
          <cell r="G58" t="str">
            <v>c) outras porcas, das quais: </v>
          </cell>
          <cell r="H58" t="str">
            <v>c) andere zeugen, waarvan: </v>
          </cell>
          <cell r="I58" t="str">
            <v>c) andre soeer, heraf</v>
          </cell>
          <cell r="J58" t="str">
            <v>γ) άλλοι θηλυκοί χοίροι, από τους οποίους:</v>
          </cell>
          <cell r="K58" t="str">
            <v>c) muut emakot, joista:</v>
          </cell>
          <cell r="L58" t="str">
            <v>c) andra hongrisar, varav</v>
          </cell>
          <cell r="M58" t="str">
            <v>bb) lochy nieprośne</v>
          </cell>
          <cell r="N58" t="str">
            <v>c) ostatní prasnice, z toho:</v>
          </cell>
          <cell r="O58" t="str">
            <v>c) egyéb kocák, melyekből:</v>
          </cell>
          <cell r="P58" t="str">
            <v>c) muud emised, kellest:</v>
          </cell>
          <cell r="Q58" t="str">
            <v>c) citas sivēnmātes, ko kurām:</v>
          </cell>
          <cell r="R58" t="str">
            <v>c) kitos kiaulės, tarp kurių:</v>
          </cell>
          <cell r="S58" t="str">
            <v>(c) qżieqeż oħrajn, li minnhom: </v>
          </cell>
          <cell r="T58" t="str">
            <v>c) ostatné prasnice, a z toho:</v>
          </cell>
          <cell r="U58" t="str">
            <v>(c) druge svinje, od tega:</v>
          </cell>
          <cell r="V58" t="str">
            <v>в) други свине, от които:</v>
          </cell>
          <cell r="W58" t="str">
            <v>(c) alte scroafe, din care: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>c 1) cerdas jóvenes que aún no hayan sido cubiertas. </v>
          </cell>
          <cell r="G59" t="str">
            <v>c)1) porcas novas ainda não cobertas. </v>
          </cell>
          <cell r="H59" t="str">
            <v>c) 1. jonge, nog niet gedekte zeugen. </v>
          </cell>
          <cell r="I59" t="str">
            <v>c 1) endnu ikke bedaekkede ungsoeer. </v>
          </cell>
          <cell r="J59" t="str">
            <v>γ 1) νεαρά ζώα που δεν έχουν ζευγαρώσει ακόμα.</v>
          </cell>
          <cell r="K59" t="str">
            <v>c1) nuoret vielä astuttamattomat emakot.</v>
          </cell>
          <cell r="L59" t="str">
            <v>c1) unga hongrisar som ännu inte har betäckts</v>
          </cell>
          <cell r="M59" t="str">
            <v>bba) loszki jeszcze nieprośne</v>
          </cell>
          <cell r="N59" t="str">
            <v>c1) prasničky před připuštěním.</v>
          </cell>
          <cell r="O59" t="str">
            <v>ca) még nem fedeztetett kocasüldő.</v>
          </cell>
          <cell r="P59" t="str">
            <v>c1) veel paaritamata nooremised.</v>
          </cell>
          <cell r="Q59" t="str">
            <v>c1) vēl neapsēklotas sivēnmātes.</v>
          </cell>
          <cell r="R59" t="str">
            <v>c1) dar nekergtos kiaulaitės.</v>
          </cell>
          <cell r="S59" t="str">
            <v>(c1) ħnieżer żgħar li għadhom mhux inxurjati. </v>
          </cell>
          <cell r="T59" t="str">
            <v>c1)prasničky, ktoré ešte neboli pripustené.</v>
          </cell>
          <cell r="U59" t="str">
            <v>(c1) neobrejene mladice</v>
          </cell>
          <cell r="V59" t="str">
            <v>в1) млади женски свине, още неоплодени.</v>
          </cell>
          <cell r="W59" t="str">
            <v>(c 1) scrofiţe care nu au fătat încă.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>A. Ovini, totale: </v>
          </cell>
          <cell r="F60" t="str">
            <v>A. Ovinos, total: </v>
          </cell>
          <cell r="G60" t="str">
            <v>A. Ovinos, total</v>
          </cell>
          <cell r="H60" t="str">
            <v>A. Schapen, totaal: </v>
          </cell>
          <cell r="I60" t="str">
            <v>A. Faar i alt: </v>
          </cell>
          <cell r="J60" t="str">
            <v>Α. Σύνολο προβάτων:</v>
          </cell>
          <cell r="K60" t="str">
            <v>A Kaikki lampaat:</v>
          </cell>
          <cell r="L60" t="str">
            <v>A. Får, totalt</v>
          </cell>
          <cell r="M60" t="str">
            <v>Owce ogółem</v>
          </cell>
          <cell r="N60" t="str">
            <v>A. ovce celkem:</v>
          </cell>
          <cell r="O60" t="str">
            <v>A. Juh, összesen:</v>
          </cell>
          <cell r="P60" t="str">
            <v>A. Lammaste üldarv:</v>
          </cell>
          <cell r="Q60" t="str">
            <v>A. Aitas kopā:</v>
          </cell>
          <cell r="R60" t="str">
            <v>A. avys, iš viso:</v>
          </cell>
          <cell r="S60" t="str">
            <v>A. ngħaġ, total:</v>
          </cell>
          <cell r="T60" t="str">
            <v>A. ovce, spolu:</v>
          </cell>
          <cell r="U60" t="str">
            <v>A. ovce, skupaj:</v>
          </cell>
          <cell r="V60" t="str">
            <v>А. общо овце:</v>
          </cell>
          <cell r="W60" t="str">
            <v>A) Ovine, total:</v>
          </cell>
        </row>
        <row r="61">
          <cell r="A61" t="str">
            <v>PS1000</v>
          </cell>
          <cell r="B61" t="str">
            <v> Brebis et agnelles saillies</v>
          </cell>
          <cell r="C61" t="str">
            <v> Ewes and ewe-lambs put to the ram</v>
          </cell>
          <cell r="D61" t="str">
            <v> Mutterschafe und gedeckte Lämmer</v>
          </cell>
          <cell r="E61" t="str">
            <v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>A.1. Ooien en gedekte ooilammeren: </v>
          </cell>
          <cell r="I61" t="str">
            <v>A.1. Moderfaar og bedaekkede faar: </v>
          </cell>
          <cell r="J61" t="str">
            <v>Α.1. προβατίνες και οχευμένες αμνάδες:</v>
          </cell>
          <cell r="K61" t="str">
            <v>A.1 uuhet ja astutetut uuhikaritsat:</v>
          </cell>
          <cell r="L61" t="str">
            <v>A.1. tackor och betäckta tacklamm.</v>
          </cell>
          <cell r="M61" t="str">
            <v>a) maciorki owcze i jarki </v>
          </cell>
          <cell r="N61" t="str">
            <v>A.1. bahnice a jehnice určené k plemenitbě:</v>
          </cell>
          <cell r="O61" t="str">
            <v>A.1. Anyajuh és pároztatott jerke:</v>
          </cell>
          <cell r="P61" t="str">
            <v>A.1. uted ja paaritatud utetalled:</v>
          </cell>
          <cell r="Q61" t="str">
            <v>A.1. aitas un aplecinātijēri:</v>
          </cell>
          <cell r="R61" t="str">
            <v>A.1. veislinės avys ir avelės:</v>
          </cell>
          <cell r="S61" t="str">
            <v>A.1. ngħaġ femminili u ħrief femminili mqegħda mal-muntun:</v>
          </cell>
          <cell r="T61" t="str">
            <v>A.1. pripustené bahnice a jahnice;</v>
          </cell>
          <cell r="U61" t="str">
            <v>A.1 ovce in pripuščene mladice:</v>
          </cell>
          <cell r="V61" t="str">
            <v>А.1. обагнени овце и заплодени дзвиски;</v>
          </cell>
          <cell r="W61" t="str">
            <v>A.1. Oi fătătoare şi miori montate: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> Milk ewes and milk ewe-lamb put to the ram</v>
          </cell>
          <cell r="D62" t="str">
            <v>Milchschafe und gedeckte Lämmer zur Erzeugung von Milch</v>
          </cell>
          <cell r="E62" t="str">
            <v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>A.1.1. melkooien en gedekte ooilammeren voor de melkproduktie, </v>
          </cell>
          <cell r="I62" t="str">
            <v>A.1.1. maelkeydende faar og bedaekkede maelkeydende faar</v>
          </cell>
          <cell r="J62" t="str">
            <v>Α.1.1. προβατίνες γαλακτοπαραγωγής και οχευμένες αμνάδες γαλακτοπαραγωγής-</v>
          </cell>
          <cell r="K62" t="str">
            <v>A.1.1 lypsyuuhet ja astutetut lypsyuuhikaritsat; </v>
          </cell>
          <cell r="L62" t="str">
            <v>A.1.1. tackor av mjölkras och betäckta tacklamm av mjölkras.</v>
          </cell>
          <cell r="M62" t="str">
            <v>aa) maciorki i jarki mleczne</v>
          </cell>
          <cell r="N62" t="str">
            <v>A.1.1. dojné bahnice a dojné jehnice určené k plemenitbě;</v>
          </cell>
          <cell r="O62" t="str">
            <v>A.1.1. (Tejhasznú) anyajuh és pároztatott jerke;</v>
          </cell>
          <cell r="P62" t="str">
            <v>A.1.1. piimalambad ja paaritatud piimalambatalled;</v>
          </cell>
          <cell r="Q62" t="str">
            <v>A.1.1. slaucamās aitas un aplecināti slaucamo aitu jēri;</v>
          </cell>
          <cell r="R62" t="str">
            <v>A.1.1. melžiamos veislinės avys ir avelės;</v>
          </cell>
          <cell r="S62" t="str">
            <v>A.1.1. ngħaġ femminili tal-ħalib u ħrief femminili tal-ħalib mqegħda mal-muntun;</v>
          </cell>
          <cell r="T62" t="str">
            <v>A.1.1. pripustené dojné bahnice a dojné jahnice;</v>
          </cell>
          <cell r="U62" t="str">
            <v>A.1.1 mlečne ovce in pripuščene mlečne mladice;</v>
          </cell>
          <cell r="V62" t="str">
            <v>А.1.1. млекодайни обагнени овце и млекодайни заплодени дзвиски;</v>
          </cell>
          <cell r="W62" t="str">
            <v>A.1.1. oi fătătoare pentru lapte şi miori montate pentru lapte: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>A.1.2. andere ooien en gedekte ooilammeren; </v>
          </cell>
          <cell r="I63" t="str">
            <v>A.1.2. andre moderfaar og bedaekkede faar</v>
          </cell>
          <cell r="J63" t="str">
            <v>Α.1.2. άλλες προβατίνες και οχευμένες αμνάδες-</v>
          </cell>
          <cell r="K63" t="str">
            <v>A.1.2 muut uuhet ja astutetut uuhikaritsat; </v>
          </cell>
          <cell r="L63" t="str">
            <v>A.1.2. andra tackor och betäckta tacklamm.</v>
          </cell>
          <cell r="M63" t="str">
            <v>ab) pozostałe maciorki owcze i jarki </v>
          </cell>
          <cell r="N63" t="str">
            <v>A.1.2. ostatní bahnice a jehnice určené k plemenitbě;</v>
          </cell>
          <cell r="O63" t="str">
            <v>A.1.2. Egyéb anyajuh és pároztatott jerke;</v>
          </cell>
          <cell r="P63" t="str">
            <v>A.1.2. muud uted ja paaritatud utetalled;</v>
          </cell>
          <cell r="Q63" t="str">
            <v>A.1.2. citas aitas un aplecināti jēri;</v>
          </cell>
          <cell r="R63" t="str">
            <v>A.1.2. kitos veislinės avys ir avelės;</v>
          </cell>
          <cell r="S63" t="str">
            <v>A.1.2. ngħaġ femminili u ħrief femminili oħra mqegħda mal-muntun;</v>
          </cell>
          <cell r="T63" t="str">
            <v>A.1.2. ostatné pripustené bahnice a jahnice;</v>
          </cell>
          <cell r="U63" t="str">
            <v>A.1.2. druge ovce in druge pripuščene mladice;</v>
          </cell>
          <cell r="V63" t="str">
            <v>А.1.2. други обагнени овце и заплодени дзвиски;</v>
          </cell>
          <cell r="W63" t="str">
            <v>A.1.2. alte oi fătătoare şi mioare montate;</v>
          </cell>
        </row>
        <row r="64">
          <cell r="A64" t="str">
            <v>PS2000</v>
          </cell>
          <cell r="B64" t="str">
            <v> Autres ovins</v>
          </cell>
          <cell r="C64" t="str">
            <v> Other sheep</v>
          </cell>
          <cell r="D64" t="str">
            <v> Andere Schafe</v>
          </cell>
          <cell r="E64" t="str">
            <v>A.2. altri ovini. </v>
          </cell>
          <cell r="F64" t="str">
            <v>A.2 Otros ovinos. </v>
          </cell>
          <cell r="G64" t="str">
            <v>A2. Outros ovinos</v>
          </cell>
          <cell r="H64" t="str">
            <v>A.2. Andere schapen; </v>
          </cell>
          <cell r="I64" t="str">
            <v>A.2. Andre faar. </v>
          </cell>
          <cell r="J64" t="str">
            <v>Α.2. λοιπά πρόβατα.</v>
          </cell>
          <cell r="K64" t="str">
            <v>A.2 muut lampaat.</v>
          </cell>
          <cell r="L64" t="str">
            <v>A.2. andra får.</v>
          </cell>
          <cell r="M64" t="str">
            <v>b) owce pozostałe</v>
          </cell>
          <cell r="N64" t="str">
            <v>A.2. ostatní ovce.</v>
          </cell>
          <cell r="O64" t="str">
            <v>A.2. Egyéb juh.</v>
          </cell>
          <cell r="P64" t="str">
            <v>A.2. muud lambad.</v>
          </cell>
          <cell r="Q64" t="str">
            <v>A.2. citas aitas.</v>
          </cell>
          <cell r="R64" t="str">
            <v>A.2. kitos avys.</v>
          </cell>
          <cell r="S64" t="str">
            <v>A.2. ngħaġ oħra.</v>
          </cell>
          <cell r="T64" t="str">
            <v>A.2. ostatné ovce.</v>
          </cell>
          <cell r="U64" t="str">
            <v>A.2 druge ovce.</v>
          </cell>
          <cell r="V64" t="str">
            <v>А.2. други овце;</v>
          </cell>
          <cell r="W64" t="str">
            <v>A.2. alte ovine.</v>
          </cell>
        </row>
        <row r="113">
          <cell r="A113">
            <v>4</v>
          </cell>
          <cell r="B113" t="str">
            <v>Avril</v>
          </cell>
          <cell r="C113" t="str">
            <v>April</v>
          </cell>
          <cell r="D113" t="str">
            <v>April</v>
          </cell>
          <cell r="E113" t="str">
            <v>Aprile </v>
          </cell>
          <cell r="F113" t="str">
            <v>Abril </v>
          </cell>
          <cell r="G113" t="str">
            <v>Abril </v>
          </cell>
          <cell r="H113" t="str">
            <v>April </v>
          </cell>
          <cell r="I113" t="str">
            <v>April</v>
          </cell>
          <cell r="J113" t="str">
            <v>Απρίλιος</v>
          </cell>
          <cell r="K113" t="str">
            <v>Huhtikuu</v>
          </cell>
          <cell r="L113" t="str">
            <v>April</v>
          </cell>
          <cell r="M113" t="str">
            <v>kwiecień</v>
          </cell>
          <cell r="N113" t="str">
            <v>duben</v>
          </cell>
          <cell r="O113" t="str">
            <v>Április</v>
          </cell>
          <cell r="P113" t="str">
            <v>aprill</v>
          </cell>
          <cell r="Q113" t="str">
            <v>aprīlis</v>
          </cell>
          <cell r="R113" t="str">
            <v>balandis</v>
          </cell>
          <cell r="S113" t="str">
            <v>April</v>
          </cell>
          <cell r="T113" t="str">
            <v>Apríl</v>
          </cell>
          <cell r="U113" t="str">
            <v>april</v>
          </cell>
          <cell r="V113" t="str">
            <v>April</v>
          </cell>
          <cell r="W113" t="str">
            <v>April</v>
          </cell>
        </row>
        <row r="114">
          <cell r="A114">
            <v>5</v>
          </cell>
          <cell r="B114" t="str">
            <v>Mai/Juin</v>
          </cell>
          <cell r="C114" t="str">
            <v>May/June</v>
          </cell>
          <cell r="D114" t="str">
            <v>Mai/Juni</v>
          </cell>
          <cell r="E114" t="str">
            <v>maggio/giugno </v>
          </cell>
          <cell r="F114" t="str">
            <v>Mayo /Junio</v>
          </cell>
          <cell r="G114" t="str">
            <v>Maio/Junho </v>
          </cell>
          <cell r="H114" t="str">
            <v>Mei/Juni </v>
          </cell>
          <cell r="I114" t="str">
            <v>Maj/Juni</v>
          </cell>
          <cell r="J114" t="str">
            <v>Μάιος/Ιούνιος</v>
          </cell>
          <cell r="K114" t="str">
            <v>Toukokuu/ kesäkuu</v>
          </cell>
          <cell r="L114" t="str">
            <v>Maj/Juni</v>
          </cell>
          <cell r="M114" t="str">
            <v>maj/czerwiec</v>
          </cell>
          <cell r="N114" t="str">
            <v>květen/červen</v>
          </cell>
          <cell r="O114" t="str">
            <v>Május/Június</v>
          </cell>
          <cell r="P114" t="str">
            <v>mai/juuni</v>
          </cell>
          <cell r="Q114" t="str">
            <v>maijs/jūnijs</v>
          </cell>
          <cell r="R114" t="str">
            <v>gegužė/birželis</v>
          </cell>
          <cell r="S114" t="str">
            <v>Mejju/Ġunju</v>
          </cell>
          <cell r="T114" t="str">
            <v>Máj/Jún</v>
          </cell>
          <cell r="U114" t="str">
            <v>maj/junij </v>
          </cell>
          <cell r="V114" t="str">
            <v>May/June</v>
          </cell>
          <cell r="W114" t="str">
            <v>May/June</v>
          </cell>
        </row>
        <row r="115">
          <cell r="A115">
            <v>8</v>
          </cell>
          <cell r="B115" t="str">
            <v>Août</v>
          </cell>
          <cell r="C115" t="str">
            <v>August</v>
          </cell>
          <cell r="D115" t="str">
            <v>August</v>
          </cell>
          <cell r="E115" t="str">
            <v>agosto </v>
          </cell>
          <cell r="F115" t="str">
            <v>Agosto </v>
          </cell>
          <cell r="G115" t="str">
            <v>Agosto </v>
          </cell>
          <cell r="H115" t="str">
            <v>Augustus </v>
          </cell>
          <cell r="I115" t="str">
            <v>August</v>
          </cell>
          <cell r="J115" t="str">
            <v>Αύγουστος</v>
          </cell>
          <cell r="K115" t="str">
            <v>elokuu</v>
          </cell>
          <cell r="L115" t="str">
            <v>Augusti</v>
          </cell>
          <cell r="M115" t="str">
            <v>sierpień</v>
          </cell>
          <cell r="N115" t="str">
            <v>srpen</v>
          </cell>
          <cell r="O115" t="str">
            <v>Augusztus</v>
          </cell>
          <cell r="P115" t="str">
            <v>august</v>
          </cell>
          <cell r="Q115" t="str">
            <v>augusts</v>
          </cell>
          <cell r="R115" t="str">
            <v>rugpjūtis</v>
          </cell>
          <cell r="S115" t="str">
            <v>Awwissu</v>
          </cell>
          <cell r="T115" t="str">
            <v>August</v>
          </cell>
          <cell r="U115" t="str">
            <v>avgust </v>
          </cell>
          <cell r="V115" t="str">
            <v>August</v>
          </cell>
          <cell r="W115" t="str">
            <v>August</v>
          </cell>
        </row>
        <row r="116">
          <cell r="A116">
            <v>12</v>
          </cell>
          <cell r="B116" t="str">
            <v>Novembre / Décembre</v>
          </cell>
          <cell r="C116" t="str">
            <v>November / December</v>
          </cell>
          <cell r="D116" t="str">
            <v>November / Dezember</v>
          </cell>
          <cell r="E116" t="str">
            <v>Novembre / dicembre </v>
          </cell>
          <cell r="F116" t="str">
            <v>Noviembre / Diciembre </v>
          </cell>
          <cell r="G116" t="str">
            <v>Novembro / Dezembro </v>
          </cell>
          <cell r="H116" t="str">
            <v>November / December </v>
          </cell>
          <cell r="I116" t="str">
            <v>November / December</v>
          </cell>
          <cell r="J116" t="str">
            <v>Νοέμβριος / Δεκέμβριος</v>
          </cell>
          <cell r="K116" t="str">
            <v>Marraskuu / joulukuu</v>
          </cell>
          <cell r="L116" t="str">
            <v>November / December</v>
          </cell>
          <cell r="M116" t="str">
            <v>listopad/grudzień</v>
          </cell>
          <cell r="N116" t="str">
            <v>listopad/prosinec</v>
          </cell>
          <cell r="O116" t="str">
            <v>November/December</v>
          </cell>
          <cell r="P116" t="str">
            <v>november/detsember</v>
          </cell>
          <cell r="Q116" t="str">
            <v>novembris/decembris</v>
          </cell>
          <cell r="R116" t="str">
            <v>lapkritis/gruodis</v>
          </cell>
          <cell r="S116" t="str">
            <v>Novembru/Diċembru</v>
          </cell>
          <cell r="T116" t="str">
            <v>November /December</v>
          </cell>
          <cell r="U116" t="str">
            <v>november/december</v>
          </cell>
          <cell r="V116" t="str">
            <v>November / December</v>
          </cell>
          <cell r="W116" t="str">
            <v>November / December</v>
          </cell>
        </row>
        <row r="123">
          <cell r="D123" t="str">
            <v>AT</v>
          </cell>
          <cell r="E123">
            <v>2000</v>
          </cell>
        </row>
        <row r="124">
          <cell r="D124" t="str">
            <v>BE</v>
          </cell>
          <cell r="E124">
            <v>2650</v>
          </cell>
        </row>
        <row r="125">
          <cell r="D125" t="str">
            <v>BG</v>
          </cell>
          <cell r="E125">
            <v>700</v>
          </cell>
        </row>
        <row r="126">
          <cell r="D126" t="str">
            <v>CY</v>
          </cell>
          <cell r="E126">
            <v>60</v>
          </cell>
        </row>
        <row r="127">
          <cell r="D127" t="str">
            <v>CZ</v>
          </cell>
          <cell r="E127">
            <v>1400</v>
          </cell>
        </row>
        <row r="128">
          <cell r="D128" t="str">
            <v>DE</v>
          </cell>
          <cell r="E128">
            <v>13000</v>
          </cell>
        </row>
        <row r="129">
          <cell r="D129" t="str">
            <v>DK</v>
          </cell>
          <cell r="E129">
            <v>1650</v>
          </cell>
        </row>
        <row r="130">
          <cell r="D130" t="str">
            <v>EE</v>
          </cell>
          <cell r="E130">
            <v>250</v>
          </cell>
        </row>
        <row r="131">
          <cell r="D131" t="str">
            <v>ES</v>
          </cell>
          <cell r="E131">
            <v>6600</v>
          </cell>
        </row>
        <row r="132">
          <cell r="D132" t="str">
            <v>FI</v>
          </cell>
          <cell r="E132">
            <v>950</v>
          </cell>
        </row>
        <row r="133">
          <cell r="D133" t="str">
            <v>FR</v>
          </cell>
          <cell r="E133">
            <v>19000</v>
          </cell>
        </row>
        <row r="134">
          <cell r="D134" t="str">
            <v>GR</v>
          </cell>
          <cell r="E134">
            <v>650</v>
          </cell>
        </row>
        <row r="135">
          <cell r="D135" t="str">
            <v>HU</v>
          </cell>
          <cell r="E135">
            <v>720</v>
          </cell>
        </row>
        <row r="136">
          <cell r="D136" t="str">
            <v>IE</v>
          </cell>
          <cell r="E136">
            <v>6200</v>
          </cell>
        </row>
        <row r="137">
          <cell r="D137" t="str">
            <v>IS</v>
          </cell>
        </row>
        <row r="138">
          <cell r="D138" t="str">
            <v>IT</v>
          </cell>
          <cell r="E138">
            <v>6600</v>
          </cell>
        </row>
        <row r="139">
          <cell r="D139" t="str">
            <v>LT</v>
          </cell>
          <cell r="E139">
            <v>800</v>
          </cell>
        </row>
        <row r="140">
          <cell r="D140" t="str">
            <v>LU</v>
          </cell>
          <cell r="E140">
            <v>185</v>
          </cell>
        </row>
        <row r="141">
          <cell r="D141" t="str">
            <v>LV</v>
          </cell>
          <cell r="E141">
            <v>370</v>
          </cell>
        </row>
        <row r="142">
          <cell r="D142" t="str">
            <v>MT</v>
          </cell>
          <cell r="E142">
            <v>18</v>
          </cell>
        </row>
        <row r="143">
          <cell r="D143" t="str">
            <v>NL</v>
          </cell>
          <cell r="E143">
            <v>3750</v>
          </cell>
        </row>
        <row r="144">
          <cell r="D144" t="str">
            <v>PL</v>
          </cell>
          <cell r="E144">
            <v>5200</v>
          </cell>
        </row>
        <row r="145">
          <cell r="D145" t="str">
            <v>PT</v>
          </cell>
          <cell r="E145">
            <v>1400</v>
          </cell>
        </row>
        <row r="146">
          <cell r="D146" t="str">
            <v>RO</v>
          </cell>
          <cell r="E146">
            <v>2800</v>
          </cell>
        </row>
        <row r="147">
          <cell r="D147" t="str">
            <v>SE</v>
          </cell>
          <cell r="E147">
            <v>1550</v>
          </cell>
        </row>
        <row r="148">
          <cell r="D148" t="str">
            <v>SI</v>
          </cell>
          <cell r="E148">
            <v>450</v>
          </cell>
        </row>
        <row r="149">
          <cell r="D149" t="str">
            <v>SK</v>
          </cell>
          <cell r="E149">
            <v>550</v>
          </cell>
        </row>
        <row r="150">
          <cell r="D150" t="str">
            <v>TR</v>
          </cell>
          <cell r="E150">
            <v>9800</v>
          </cell>
        </row>
        <row r="151">
          <cell r="D151" t="str">
            <v>UK</v>
          </cell>
          <cell r="E151">
            <v>10500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ictionary"/>
      <sheetName val="Countries"/>
      <sheetName val="Regions"/>
    </sheetNames>
    <sheetDataSet>
      <sheetData sheetId="1">
        <row r="1">
          <cell r="B1" t="str">
            <v>Български (bg)</v>
          </cell>
          <cell r="C1" t="str">
            <v>cestina (cs)</v>
          </cell>
          <cell r="D1" t="str">
            <v>dansk (da)</v>
          </cell>
          <cell r="E1" t="str">
            <v>Deutsch (de)</v>
          </cell>
          <cell r="F1" t="str">
            <v>eesti keel (et)</v>
          </cell>
          <cell r="G1" t="str">
            <v>ελληνικά (el)</v>
          </cell>
          <cell r="H1" t="str">
            <v>English (en)</v>
          </cell>
          <cell r="I1" t="str">
            <v>español (es)</v>
          </cell>
          <cell r="J1" t="str">
            <v>français (fr)</v>
          </cell>
          <cell r="K1" t="str">
            <v>Gaeilge (ga)</v>
          </cell>
          <cell r="L1" t="str">
            <v>italiano (it)</v>
          </cell>
          <cell r="M1" t="str">
            <v>latviesu valoda (lv)</v>
          </cell>
          <cell r="N1" t="str">
            <v>lietuviu kalba (lt)</v>
          </cell>
          <cell r="O1" t="str">
            <v>magyar (hu)</v>
          </cell>
          <cell r="P1" t="str">
            <v>Malti (mt)</v>
          </cell>
          <cell r="Q1" t="str">
            <v>Nederlands (nl)</v>
          </cell>
          <cell r="R1" t="str">
            <v>polski (pl)</v>
          </cell>
          <cell r="S1" t="str">
            <v>português (pt)</v>
          </cell>
          <cell r="T1" t="str">
            <v>româna (ro)</v>
          </cell>
          <cell r="U1" t="str">
            <v>slovencina (sk)</v>
          </cell>
          <cell r="V1" t="str">
            <v>slovenscina (sl)</v>
          </cell>
          <cell r="W1" t="str">
            <v>suomi (fi)</v>
          </cell>
          <cell r="X1" t="str">
            <v>svenska (sv)</v>
          </cell>
        </row>
        <row r="3">
          <cell r="A3" t="str">
            <v>TITLE</v>
          </cell>
        </row>
        <row r="4">
          <cell r="A4" t="str">
            <v>SUBTITLE1</v>
          </cell>
        </row>
        <row r="5">
          <cell r="A5" t="str">
            <v>SUBTITLE2</v>
          </cell>
        </row>
        <row r="9">
          <cell r="A9" t="str">
            <v>pc0000</v>
          </cell>
        </row>
        <row r="10">
          <cell r="A10" t="str">
            <v>pc1000</v>
          </cell>
        </row>
        <row r="11">
          <cell r="A11" t="str">
            <v>pc1100</v>
          </cell>
        </row>
        <row r="12">
          <cell r="A12" t="str">
            <v>pc1200</v>
          </cell>
        </row>
        <row r="13">
          <cell r="A13" t="str">
            <v>pc1210</v>
          </cell>
        </row>
        <row r="14">
          <cell r="A14" t="str">
            <v>pc1220</v>
          </cell>
        </row>
        <row r="15">
          <cell r="A15" t="str">
            <v>pc2000</v>
          </cell>
        </row>
        <row r="16">
          <cell r="A16" t="str">
            <v>pc2100</v>
          </cell>
        </row>
        <row r="17">
          <cell r="A17" t="str">
            <v>pc2200</v>
          </cell>
        </row>
        <row r="18">
          <cell r="A18" t="str">
            <v>pc2210</v>
          </cell>
        </row>
        <row r="19">
          <cell r="A19" t="str">
            <v>pc2220</v>
          </cell>
        </row>
        <row r="20">
          <cell r="A20" t="str">
            <v>pc3000</v>
          </cell>
        </row>
        <row r="21">
          <cell r="A21" t="str">
            <v>pc3100</v>
          </cell>
        </row>
        <row r="22">
          <cell r="A22" t="str">
            <v>pc3200</v>
          </cell>
        </row>
        <row r="23">
          <cell r="A23" t="str">
            <v>pc3210</v>
          </cell>
        </row>
        <row r="24">
          <cell r="A24" t="str">
            <v>pc3211</v>
          </cell>
        </row>
        <row r="25">
          <cell r="A25" t="str">
            <v>pc3212</v>
          </cell>
        </row>
        <row r="26">
          <cell r="A26" t="str">
            <v>pc3220</v>
          </cell>
        </row>
        <row r="27">
          <cell r="A27" t="str">
            <v>pc3221</v>
          </cell>
        </row>
        <row r="28">
          <cell r="A28" t="str">
            <v>pc3222</v>
          </cell>
        </row>
        <row r="29">
          <cell r="A29" t="str">
            <v>pc4000</v>
          </cell>
        </row>
        <row r="30">
          <cell r="A30" t="str">
            <v>pp0000</v>
          </cell>
        </row>
        <row r="31">
          <cell r="A31" t="str">
            <v>pp1000</v>
          </cell>
        </row>
        <row r="32">
          <cell r="A32" t="str">
            <v>pp2000</v>
          </cell>
        </row>
        <row r="33">
          <cell r="A33" t="str">
            <v>pp3000</v>
          </cell>
        </row>
        <row r="34">
          <cell r="A34" t="str">
            <v>pp3100</v>
          </cell>
        </row>
        <row r="35">
          <cell r="A35" t="str">
            <v>pp3200</v>
          </cell>
        </row>
        <row r="36">
          <cell r="A36" t="str">
            <v>pp3300</v>
          </cell>
        </row>
        <row r="37">
          <cell r="A37" t="str">
            <v>pp4000</v>
          </cell>
        </row>
        <row r="38">
          <cell r="A38" t="str">
            <v>pp4100</v>
          </cell>
        </row>
        <row r="39">
          <cell r="A39" t="str">
            <v>pp4200</v>
          </cell>
        </row>
        <row r="40">
          <cell r="A40" t="str">
            <v>pp4210</v>
          </cell>
        </row>
        <row r="41">
          <cell r="A41" t="str">
            <v>pp4211</v>
          </cell>
        </row>
        <row r="42">
          <cell r="A42" t="str">
            <v>pp4220</v>
          </cell>
        </row>
        <row r="43">
          <cell r="A43" t="str">
            <v>pp4221</v>
          </cell>
        </row>
        <row r="44">
          <cell r="A44" t="str">
            <v>ps0000</v>
          </cell>
        </row>
        <row r="45">
          <cell r="A45" t="str">
            <v>pg0000</v>
          </cell>
        </row>
      </sheetData>
      <sheetData sheetId="2">
        <row r="1">
          <cell r="A1" t="str">
            <v>?</v>
          </cell>
          <cell r="B1" t="str">
            <v>AT</v>
          </cell>
          <cell r="C1" t="str">
            <v>BE</v>
          </cell>
          <cell r="D1" t="str">
            <v>BG</v>
          </cell>
          <cell r="E1" t="str">
            <v>CY</v>
          </cell>
          <cell r="F1" t="str">
            <v>CZ</v>
          </cell>
          <cell r="G1" t="str">
            <v>DE</v>
          </cell>
          <cell r="H1" t="str">
            <v>DK</v>
          </cell>
          <cell r="I1" t="str">
            <v>EE</v>
          </cell>
          <cell r="J1" t="str">
            <v>ES</v>
          </cell>
          <cell r="K1" t="str">
            <v>FI</v>
          </cell>
          <cell r="L1" t="str">
            <v>FR</v>
          </cell>
          <cell r="M1" t="str">
            <v>GR</v>
          </cell>
          <cell r="N1" t="str">
            <v>HU</v>
          </cell>
          <cell r="O1" t="str">
            <v>IE</v>
          </cell>
          <cell r="P1" t="str">
            <v>IT</v>
          </cell>
          <cell r="Q1" t="str">
            <v>LT</v>
          </cell>
          <cell r="R1" t="str">
            <v>LU</v>
          </cell>
          <cell r="S1" t="str">
            <v>LV</v>
          </cell>
          <cell r="T1" t="str">
            <v>MT</v>
          </cell>
          <cell r="U1" t="str">
            <v>NL</v>
          </cell>
          <cell r="V1" t="str">
            <v>PL</v>
          </cell>
          <cell r="W1" t="str">
            <v>PT</v>
          </cell>
          <cell r="X1" t="str">
            <v>RO</v>
          </cell>
          <cell r="Y1" t="str">
            <v>SE</v>
          </cell>
          <cell r="Z1" t="str">
            <v>SI</v>
          </cell>
          <cell r="AA1" t="str">
            <v>SK</v>
          </cell>
          <cell r="AB1" t="str">
            <v>UK</v>
          </cell>
        </row>
        <row r="2">
          <cell r="A2" t="str">
            <v>01</v>
          </cell>
        </row>
        <row r="3">
          <cell r="A3" t="str">
            <v>02</v>
          </cell>
        </row>
        <row r="4">
          <cell r="A4" t="str">
            <v>03</v>
          </cell>
        </row>
        <row r="5">
          <cell r="A5" t="str">
            <v>04</v>
          </cell>
        </row>
        <row r="6">
          <cell r="A6" t="str">
            <v>05</v>
          </cell>
        </row>
        <row r="7">
          <cell r="A7" t="str">
            <v>06</v>
          </cell>
        </row>
        <row r="8">
          <cell r="A8" t="str">
            <v>07</v>
          </cell>
        </row>
        <row r="9">
          <cell r="A9" t="str">
            <v>08</v>
          </cell>
        </row>
        <row r="10">
          <cell r="A10" t="str">
            <v>09</v>
          </cell>
        </row>
        <row r="11">
          <cell r="A11" t="str">
            <v>10</v>
          </cell>
        </row>
        <row r="12">
          <cell r="A12" t="str">
            <v>11</v>
          </cell>
        </row>
        <row r="13">
          <cell r="A13" t="str">
            <v>12</v>
          </cell>
        </row>
        <row r="14">
          <cell r="A14" t="str">
            <v>13</v>
          </cell>
        </row>
        <row r="15">
          <cell r="A15" t="str">
            <v>14</v>
          </cell>
        </row>
        <row r="16">
          <cell r="A16" t="str">
            <v>15</v>
          </cell>
        </row>
        <row r="17">
          <cell r="A17" t="str">
            <v>16</v>
          </cell>
        </row>
        <row r="18">
          <cell r="A18" t="str">
            <v>17</v>
          </cell>
        </row>
        <row r="19">
          <cell r="A19" t="str">
            <v>18</v>
          </cell>
        </row>
        <row r="20">
          <cell r="A20" t="str">
            <v>19</v>
          </cell>
        </row>
        <row r="21">
          <cell r="A21" t="str">
            <v>20</v>
          </cell>
        </row>
        <row r="22">
          <cell r="A22" t="str">
            <v>21</v>
          </cell>
        </row>
        <row r="23">
          <cell r="A23" t="str">
            <v>22</v>
          </cell>
        </row>
        <row r="24">
          <cell r="A24" t="str">
            <v>23</v>
          </cell>
        </row>
        <row r="25">
          <cell r="A25" t="str">
            <v>24</v>
          </cell>
        </row>
        <row r="26">
          <cell r="A26" t="str">
            <v>25</v>
          </cell>
        </row>
        <row r="27">
          <cell r="A27" t="str">
            <v>26</v>
          </cell>
        </row>
        <row r="28">
          <cell r="A28" t="str">
            <v>27</v>
          </cell>
        </row>
        <row r="29">
          <cell r="A29" t="str">
            <v>28</v>
          </cell>
        </row>
        <row r="30">
          <cell r="A30" t="str">
            <v>29</v>
          </cell>
        </row>
        <row r="31">
          <cell r="A31" t="str">
            <v>30</v>
          </cell>
        </row>
        <row r="32">
          <cell r="A32" t="str">
            <v>31</v>
          </cell>
        </row>
        <row r="33">
          <cell r="A33" t="str">
            <v>32</v>
          </cell>
        </row>
        <row r="34">
          <cell r="A34" t="str">
            <v>33</v>
          </cell>
        </row>
        <row r="35">
          <cell r="A35" t="str">
            <v>34</v>
          </cell>
        </row>
        <row r="36">
          <cell r="A36" t="str">
            <v>35</v>
          </cell>
        </row>
        <row r="37">
          <cell r="A37" t="str">
            <v>36</v>
          </cell>
        </row>
        <row r="38">
          <cell r="A38" t="str">
            <v>37</v>
          </cell>
        </row>
        <row r="39">
          <cell r="A39" t="str">
            <v>38</v>
          </cell>
        </row>
        <row r="40">
          <cell r="A40" t="str">
            <v>39</v>
          </cell>
        </row>
        <row r="41">
          <cell r="A41" t="str">
            <v>40</v>
          </cell>
        </row>
        <row r="42">
          <cell r="A42" t="str">
            <v>41</v>
          </cell>
        </row>
        <row r="43">
          <cell r="A43" t="str">
            <v>42</v>
          </cell>
        </row>
        <row r="44">
          <cell r="A44" t="str">
            <v>43</v>
          </cell>
        </row>
        <row r="45">
          <cell r="A45" t="str">
            <v>44</v>
          </cell>
        </row>
        <row r="46">
          <cell r="A46" t="str">
            <v>45</v>
          </cell>
        </row>
        <row r="47">
          <cell r="A47" t="str">
            <v>46</v>
          </cell>
        </row>
        <row r="48">
          <cell r="A48" t="str">
            <v>47</v>
          </cell>
        </row>
        <row r="49">
          <cell r="A49" t="str">
            <v>48</v>
          </cell>
        </row>
        <row r="50">
          <cell r="A50" t="str">
            <v>49</v>
          </cell>
        </row>
        <row r="51">
          <cell r="A51" t="str">
            <v>50</v>
          </cell>
        </row>
        <row r="52">
          <cell r="A52" t="str">
            <v>51</v>
          </cell>
        </row>
        <row r="53">
          <cell r="A53" t="str">
            <v>52</v>
          </cell>
        </row>
        <row r="54">
          <cell r="A54" t="str">
            <v>53</v>
          </cell>
        </row>
        <row r="55">
          <cell r="A55" t="str">
            <v>54</v>
          </cell>
        </row>
        <row r="56">
          <cell r="A56" t="str">
            <v>55</v>
          </cell>
        </row>
        <row r="57">
          <cell r="A57" t="str">
            <v>56</v>
          </cell>
        </row>
        <row r="58">
          <cell r="A58" t="str">
            <v>57</v>
          </cell>
        </row>
        <row r="59">
          <cell r="A59" t="str">
            <v>58</v>
          </cell>
        </row>
        <row r="60">
          <cell r="A60" t="str">
            <v>59</v>
          </cell>
        </row>
        <row r="61">
          <cell r="A61" t="str">
            <v>60</v>
          </cell>
        </row>
      </sheetData>
      <sheetData sheetId="3">
        <row r="2">
          <cell r="A2" t="str">
            <v>AT</v>
          </cell>
          <cell r="B2" t="str">
            <v>ÖSTERREICH</v>
          </cell>
        </row>
        <row r="3">
          <cell r="A3" t="str">
            <v>AT1</v>
          </cell>
          <cell r="B3" t="str">
            <v>OSTÖSTERREICH</v>
          </cell>
        </row>
        <row r="4">
          <cell r="A4" t="str">
            <v>AT11</v>
          </cell>
          <cell r="B4" t="str">
            <v>Burgenland (A)</v>
          </cell>
        </row>
        <row r="5">
          <cell r="A5" t="str">
            <v>AT12</v>
          </cell>
          <cell r="B5" t="str">
            <v>Niederösterreich</v>
          </cell>
        </row>
        <row r="6">
          <cell r="A6" t="str">
            <v>AT13</v>
          </cell>
          <cell r="B6" t="str">
            <v>Wien</v>
          </cell>
        </row>
        <row r="7">
          <cell r="A7" t="str">
            <v>AT2</v>
          </cell>
          <cell r="B7" t="str">
            <v>SÜDÖSTERREICH</v>
          </cell>
        </row>
        <row r="8">
          <cell r="A8" t="str">
            <v>AT21</v>
          </cell>
          <cell r="B8" t="str">
            <v>Kärnten</v>
          </cell>
        </row>
        <row r="9">
          <cell r="A9" t="str">
            <v>AT22</v>
          </cell>
          <cell r="B9" t="str">
            <v>Steiermark</v>
          </cell>
        </row>
        <row r="10">
          <cell r="A10" t="str">
            <v>AT3</v>
          </cell>
          <cell r="B10" t="str">
            <v>WESTÖSTERREICH</v>
          </cell>
        </row>
        <row r="11">
          <cell r="A11" t="str">
            <v>AT31</v>
          </cell>
          <cell r="B11" t="str">
            <v>Oberösterreich</v>
          </cell>
        </row>
        <row r="12">
          <cell r="A12" t="str">
            <v>AT32</v>
          </cell>
          <cell r="B12" t="str">
            <v>Salzburg</v>
          </cell>
        </row>
        <row r="13">
          <cell r="A13" t="str">
            <v>AT33</v>
          </cell>
          <cell r="B13" t="str">
            <v>Tirol</v>
          </cell>
        </row>
        <row r="14">
          <cell r="A14" t="str">
            <v>AT34</v>
          </cell>
          <cell r="B14" t="str">
            <v>Vorarlberg</v>
          </cell>
        </row>
        <row r="15">
          <cell r="A15" t="str">
            <v>BE</v>
          </cell>
          <cell r="B15" t="str">
            <v>BELGIQUE-BELGIË </v>
          </cell>
        </row>
        <row r="16">
          <cell r="A16" t="str">
            <v>BE1</v>
          </cell>
          <cell r="B16" t="str">
            <v>RÉGION DE BRUXELLES-CAPITALE / BRUSSELS HOOFDSTEDELIJK GEWEST</v>
          </cell>
        </row>
        <row r="17">
          <cell r="A17" t="str">
            <v>BE10</v>
          </cell>
          <cell r="B17" t="str">
            <v>Région de Bruxelles-Capitale / Brussels Hoofdstedelijk Gewest</v>
          </cell>
        </row>
        <row r="18">
          <cell r="A18" t="str">
            <v>BE2</v>
          </cell>
          <cell r="B18" t="str">
            <v>VLAAMS GEWEST</v>
          </cell>
        </row>
        <row r="19">
          <cell r="A19" t="str">
            <v>BE21</v>
          </cell>
          <cell r="B19" t="str">
            <v>Prov. Antwerpen</v>
          </cell>
        </row>
        <row r="20">
          <cell r="A20" t="str">
            <v>BE22</v>
          </cell>
          <cell r="B20" t="str">
            <v>Prov. Limburg (B)</v>
          </cell>
        </row>
        <row r="21">
          <cell r="A21" t="str">
            <v>BE23</v>
          </cell>
          <cell r="B21" t="str">
            <v>Prov. Oost-Vlaanderen</v>
          </cell>
        </row>
        <row r="22">
          <cell r="A22" t="str">
            <v>BE24</v>
          </cell>
          <cell r="B22" t="str">
            <v>Prov. Vlaams-Brabant</v>
          </cell>
        </row>
        <row r="23">
          <cell r="A23" t="str">
            <v>BE25</v>
          </cell>
          <cell r="B23" t="str">
            <v>Prov. West-Vlaanderen</v>
          </cell>
        </row>
        <row r="24">
          <cell r="A24" t="str">
            <v>BE3</v>
          </cell>
          <cell r="B24" t="str">
            <v>RÉGION WALLONNE</v>
          </cell>
        </row>
        <row r="25">
          <cell r="A25" t="str">
            <v>BE31</v>
          </cell>
          <cell r="B25" t="str">
            <v>Prov. Brabant Wallon</v>
          </cell>
        </row>
        <row r="26">
          <cell r="A26" t="str">
            <v>BE32</v>
          </cell>
          <cell r="B26" t="str">
            <v>Prov. Hainaut</v>
          </cell>
        </row>
        <row r="27">
          <cell r="A27" t="str">
            <v>BE33</v>
          </cell>
          <cell r="B27" t="str">
            <v>Prov. Liège</v>
          </cell>
        </row>
        <row r="28">
          <cell r="A28" t="str">
            <v>BE34</v>
          </cell>
          <cell r="B28" t="str">
            <v>Prov. Luxembourg (B)</v>
          </cell>
        </row>
        <row r="29">
          <cell r="A29" t="str">
            <v>BE35</v>
          </cell>
          <cell r="B29" t="str">
            <v>Prov. Namur</v>
          </cell>
        </row>
        <row r="30">
          <cell r="A30" t="str">
            <v>BG</v>
          </cell>
          <cell r="B30" t="str">
            <v>BULGARIA</v>
          </cell>
        </row>
        <row r="31">
          <cell r="A31" t="str">
            <v>BG3</v>
          </cell>
          <cell r="B31" t="str">
            <v>SEVERNA I IZTOCHNA BULGARIA</v>
          </cell>
        </row>
        <row r="32">
          <cell r="A32" t="str">
            <v>BG31</v>
          </cell>
          <cell r="B32" t="str">
            <v>Severozapaden</v>
          </cell>
        </row>
        <row r="33">
          <cell r="A33" t="str">
            <v>BG32</v>
          </cell>
          <cell r="B33" t="str">
            <v>Severen tsentralen</v>
          </cell>
        </row>
        <row r="34">
          <cell r="A34" t="str">
            <v>BG33</v>
          </cell>
          <cell r="B34" t="str">
            <v>Severoiztochen</v>
          </cell>
        </row>
        <row r="35">
          <cell r="A35" t="str">
            <v>BG34</v>
          </cell>
          <cell r="B35" t="str">
            <v>Yugoiztochen</v>
          </cell>
        </row>
        <row r="36">
          <cell r="A36" t="str">
            <v>BG4</v>
          </cell>
          <cell r="B36" t="str">
            <v>YUGOZAPADNA I YUZHNA CENTRALNA BULGARIA</v>
          </cell>
        </row>
        <row r="37">
          <cell r="A37" t="str">
            <v>BG41</v>
          </cell>
          <cell r="B37" t="str">
            <v>Yugozapaden</v>
          </cell>
        </row>
        <row r="38">
          <cell r="A38" t="str">
            <v>BG42</v>
          </cell>
          <cell r="B38" t="str">
            <v>Yuzhen tsentralen</v>
          </cell>
        </row>
        <row r="39">
          <cell r="A39" t="str">
            <v>CY</v>
          </cell>
          <cell r="B39" t="str">
            <v>ΚΥΠΡΟΣ / CYPRUS</v>
          </cell>
        </row>
        <row r="40">
          <cell r="A40" t="str">
            <v>CY0</v>
          </cell>
          <cell r="B40" t="str">
            <v>ΚΥΠΡΟΣ / CYPRUS</v>
          </cell>
        </row>
        <row r="41">
          <cell r="A41" t="str">
            <v>CY00</v>
          </cell>
          <cell r="B41" t="str">
            <v>Κύπρος / Cyprus</v>
          </cell>
        </row>
        <row r="42">
          <cell r="A42" t="str">
            <v>CZ</v>
          </cell>
          <cell r="B42" t="str">
            <v>ČESKÁ REPUBLIKA</v>
          </cell>
        </row>
        <row r="43">
          <cell r="A43" t="str">
            <v>CZ0</v>
          </cell>
          <cell r="B43" t="str">
            <v>ČESKÁ REPUBLIKA</v>
          </cell>
        </row>
        <row r="44">
          <cell r="A44" t="str">
            <v>CZ01</v>
          </cell>
          <cell r="B44" t="str">
            <v>Praha</v>
          </cell>
        </row>
        <row r="45">
          <cell r="A45" t="str">
            <v>CZ02</v>
          </cell>
          <cell r="B45" t="str">
            <v>Střední Čechy</v>
          </cell>
        </row>
        <row r="46">
          <cell r="A46" t="str">
            <v>CZ03</v>
          </cell>
          <cell r="B46" t="str">
            <v>Jihozápad</v>
          </cell>
        </row>
        <row r="47">
          <cell r="A47" t="str">
            <v>CZ04</v>
          </cell>
          <cell r="B47" t="str">
            <v>Severozápad</v>
          </cell>
        </row>
        <row r="48">
          <cell r="A48" t="str">
            <v>CZ05</v>
          </cell>
          <cell r="B48" t="str">
            <v>Severovýchod</v>
          </cell>
        </row>
        <row r="49">
          <cell r="A49" t="str">
            <v>CZ06</v>
          </cell>
          <cell r="B49" t="str">
            <v>Jihovýchod</v>
          </cell>
        </row>
        <row r="50">
          <cell r="A50" t="str">
            <v>CZ07</v>
          </cell>
          <cell r="B50" t="str">
            <v>Střední Morava</v>
          </cell>
        </row>
        <row r="51">
          <cell r="A51" t="str">
            <v>CZ08</v>
          </cell>
          <cell r="B51" t="str">
            <v>Moravskoslezsko</v>
          </cell>
        </row>
        <row r="52">
          <cell r="A52" t="str">
            <v>DE</v>
          </cell>
          <cell r="B52" t="str">
            <v>DEUTSCHLAND </v>
          </cell>
        </row>
        <row r="53">
          <cell r="A53" t="str">
            <v>DE1</v>
          </cell>
          <cell r="B53" t="str">
            <v>BADEN-WÜRTTEMBERG</v>
          </cell>
        </row>
        <row r="54">
          <cell r="A54" t="str">
            <v>DE11</v>
          </cell>
          <cell r="B54" t="str">
            <v>Stuttgart</v>
          </cell>
        </row>
        <row r="55">
          <cell r="A55" t="str">
            <v>DE12</v>
          </cell>
          <cell r="B55" t="str">
            <v>Karlsruhe</v>
          </cell>
        </row>
        <row r="56">
          <cell r="A56" t="str">
            <v>DE13</v>
          </cell>
          <cell r="B56" t="str">
            <v>Freiburg</v>
          </cell>
        </row>
        <row r="57">
          <cell r="A57" t="str">
            <v>DE14</v>
          </cell>
          <cell r="B57" t="str">
            <v>Tübingen</v>
          </cell>
        </row>
        <row r="58">
          <cell r="A58" t="str">
            <v>DE2</v>
          </cell>
          <cell r="B58" t="str">
            <v>BAYERN</v>
          </cell>
        </row>
        <row r="59">
          <cell r="A59" t="str">
            <v>DE21</v>
          </cell>
          <cell r="B59" t="str">
            <v>Oberbayern</v>
          </cell>
        </row>
        <row r="60">
          <cell r="A60" t="str">
            <v>DE22</v>
          </cell>
          <cell r="B60" t="str">
            <v>Niederbayern</v>
          </cell>
        </row>
        <row r="61">
          <cell r="A61" t="str">
            <v>DE23</v>
          </cell>
          <cell r="B61" t="str">
            <v>Oberpfalz</v>
          </cell>
        </row>
        <row r="62">
          <cell r="A62" t="str">
            <v>DE24</v>
          </cell>
          <cell r="B62" t="str">
            <v>Oberfranken</v>
          </cell>
        </row>
        <row r="63">
          <cell r="A63" t="str">
            <v>DE25</v>
          </cell>
          <cell r="B63" t="str">
            <v>Mittelfranken</v>
          </cell>
        </row>
        <row r="64">
          <cell r="A64" t="str">
            <v>DE26</v>
          </cell>
          <cell r="B64" t="str">
            <v>Unterfranken</v>
          </cell>
        </row>
        <row r="65">
          <cell r="A65" t="str">
            <v>DE27</v>
          </cell>
          <cell r="B65" t="str">
            <v>Schwaben</v>
          </cell>
        </row>
        <row r="66">
          <cell r="A66" t="str">
            <v>DE3</v>
          </cell>
          <cell r="B66" t="str">
            <v>BERLIN</v>
          </cell>
        </row>
        <row r="67">
          <cell r="A67" t="str">
            <v>DE30</v>
          </cell>
          <cell r="B67" t="str">
            <v>BERLIN</v>
          </cell>
        </row>
        <row r="68">
          <cell r="A68" t="str">
            <v>DE4</v>
          </cell>
          <cell r="B68" t="str">
            <v>BRANDENBURG</v>
          </cell>
        </row>
        <row r="69">
          <cell r="A69" t="str">
            <v>DE41</v>
          </cell>
          <cell r="B69" t="str">
            <v>Brandenburg-Nordost</v>
          </cell>
        </row>
        <row r="70">
          <cell r="A70" t="str">
            <v>DE42</v>
          </cell>
          <cell r="B70" t="str">
            <v>Brandenburg-Südwest</v>
          </cell>
        </row>
        <row r="71">
          <cell r="A71" t="str">
            <v>DE5</v>
          </cell>
          <cell r="B71" t="str">
            <v>BREMEN</v>
          </cell>
        </row>
        <row r="72">
          <cell r="A72" t="str">
            <v>DE50</v>
          </cell>
          <cell r="B72" t="str">
            <v>BREMEN</v>
          </cell>
        </row>
        <row r="73">
          <cell r="A73" t="str">
            <v>DE6</v>
          </cell>
          <cell r="B73" t="str">
            <v>HAMBURG</v>
          </cell>
        </row>
        <row r="74">
          <cell r="A74" t="str">
            <v>DE60</v>
          </cell>
          <cell r="B74" t="str">
            <v>HAMBURG</v>
          </cell>
        </row>
        <row r="75">
          <cell r="A75" t="str">
            <v>DE7</v>
          </cell>
          <cell r="B75" t="str">
            <v>HESSEN</v>
          </cell>
        </row>
        <row r="76">
          <cell r="A76" t="str">
            <v>DE71</v>
          </cell>
          <cell r="B76" t="str">
            <v>Darmstadt</v>
          </cell>
        </row>
        <row r="77">
          <cell r="A77" t="str">
            <v>DE72</v>
          </cell>
          <cell r="B77" t="str">
            <v>Gießen</v>
          </cell>
        </row>
        <row r="78">
          <cell r="A78" t="str">
            <v>DE73</v>
          </cell>
          <cell r="B78" t="str">
            <v>Kassel</v>
          </cell>
        </row>
        <row r="79">
          <cell r="A79" t="str">
            <v>DE8</v>
          </cell>
          <cell r="B79" t="str">
            <v>MECKLENBURG-VORPOMMERN</v>
          </cell>
        </row>
        <row r="80">
          <cell r="A80" t="str">
            <v>DE80</v>
          </cell>
          <cell r="B80" t="str">
            <v>MECKLENBURG-VORPOMMERN</v>
          </cell>
        </row>
        <row r="81">
          <cell r="A81" t="str">
            <v>DE9</v>
          </cell>
          <cell r="B81" t="str">
            <v>NIEDERSACHSEN</v>
          </cell>
        </row>
        <row r="82">
          <cell r="A82" t="str">
            <v>DE91</v>
          </cell>
          <cell r="B82" t="str">
            <v>Braunschweig</v>
          </cell>
        </row>
        <row r="83">
          <cell r="A83" t="str">
            <v>DE92</v>
          </cell>
          <cell r="B83" t="str">
            <v>Hannover</v>
          </cell>
        </row>
        <row r="84">
          <cell r="A84" t="str">
            <v>DE93</v>
          </cell>
          <cell r="B84" t="str">
            <v>Lüneburg</v>
          </cell>
        </row>
        <row r="85">
          <cell r="A85" t="str">
            <v>DE94</v>
          </cell>
          <cell r="B85" t="str">
            <v>Weser-Ems</v>
          </cell>
        </row>
        <row r="86">
          <cell r="A86" t="str">
            <v>DEA</v>
          </cell>
          <cell r="B86" t="str">
            <v>NORDRHEIN-WESTFALEN</v>
          </cell>
        </row>
        <row r="87">
          <cell r="A87" t="str">
            <v>DEA1</v>
          </cell>
          <cell r="B87" t="str">
            <v>Düsseldorf</v>
          </cell>
        </row>
        <row r="88">
          <cell r="A88" t="str">
            <v>DEA2</v>
          </cell>
          <cell r="B88" t="str">
            <v>Köln</v>
          </cell>
        </row>
        <row r="89">
          <cell r="A89" t="str">
            <v>DEA3</v>
          </cell>
          <cell r="B89" t="str">
            <v>Münster</v>
          </cell>
        </row>
        <row r="90">
          <cell r="A90" t="str">
            <v>DEA4</v>
          </cell>
          <cell r="B90" t="str">
            <v>Detmold</v>
          </cell>
        </row>
        <row r="91">
          <cell r="A91" t="str">
            <v>DEA5</v>
          </cell>
          <cell r="B91" t="str">
            <v>Arnsberg</v>
          </cell>
        </row>
        <row r="92">
          <cell r="A92" t="str">
            <v>DEB</v>
          </cell>
          <cell r="B92" t="str">
            <v>RHEINLAND-PFALZ</v>
          </cell>
        </row>
        <row r="93">
          <cell r="A93" t="str">
            <v>DEB1</v>
          </cell>
          <cell r="B93" t="str">
            <v>Koblenz</v>
          </cell>
        </row>
        <row r="94">
          <cell r="A94" t="str">
            <v>DEB2</v>
          </cell>
          <cell r="B94" t="str">
            <v>Trier</v>
          </cell>
        </row>
        <row r="95">
          <cell r="A95" t="str">
            <v>DEB3</v>
          </cell>
          <cell r="B95" t="str">
            <v>Rheinhessen-Pfalz</v>
          </cell>
        </row>
        <row r="96">
          <cell r="A96" t="str">
            <v>DEC</v>
          </cell>
          <cell r="B96" t="str">
            <v>SAARLAND</v>
          </cell>
        </row>
        <row r="97">
          <cell r="A97" t="str">
            <v>DEC0</v>
          </cell>
          <cell r="B97" t="str">
            <v>SAARLAND</v>
          </cell>
        </row>
        <row r="98">
          <cell r="A98" t="str">
            <v>DED</v>
          </cell>
          <cell r="B98" t="str">
            <v>SACHSEN</v>
          </cell>
        </row>
        <row r="99">
          <cell r="A99" t="str">
            <v>DED1</v>
          </cell>
          <cell r="B99" t="str">
            <v>Chemnitz</v>
          </cell>
        </row>
        <row r="100">
          <cell r="A100" t="str">
            <v>DED2</v>
          </cell>
          <cell r="B100" t="str">
            <v>Dresden</v>
          </cell>
        </row>
        <row r="101">
          <cell r="A101" t="str">
            <v>DED3</v>
          </cell>
          <cell r="B101" t="str">
            <v>Leipzig</v>
          </cell>
        </row>
        <row r="102">
          <cell r="A102" t="str">
            <v>DEE</v>
          </cell>
          <cell r="B102" t="str">
            <v>SACHSEN-ANHALT</v>
          </cell>
        </row>
        <row r="103">
          <cell r="A103" t="str">
            <v>DEE0</v>
          </cell>
          <cell r="B103" t="str">
            <v>SACHSEN-ANHALT</v>
          </cell>
        </row>
        <row r="104">
          <cell r="A104" t="str">
            <v>DEE1</v>
          </cell>
          <cell r="B104" t="str">
            <v>Dessau</v>
          </cell>
        </row>
        <row r="105">
          <cell r="A105" t="str">
            <v>DEE2</v>
          </cell>
          <cell r="B105" t="str">
            <v>Halle</v>
          </cell>
        </row>
        <row r="106">
          <cell r="A106" t="str">
            <v>DEE3</v>
          </cell>
          <cell r="B106" t="str">
            <v>Magdeburg</v>
          </cell>
        </row>
        <row r="107">
          <cell r="A107" t="str">
            <v>DEF</v>
          </cell>
          <cell r="B107" t="str">
            <v>SCHLESWIG-HOLSTEIN</v>
          </cell>
        </row>
        <row r="108">
          <cell r="A108" t="str">
            <v>DEF0</v>
          </cell>
          <cell r="B108" t="str">
            <v>SCHLESWIG-HOLSTEIN</v>
          </cell>
        </row>
        <row r="109">
          <cell r="A109" t="str">
            <v>DEG</v>
          </cell>
          <cell r="B109" t="str">
            <v>THÜRINGEN</v>
          </cell>
        </row>
        <row r="110">
          <cell r="A110" t="str">
            <v>DEG0</v>
          </cell>
          <cell r="B110" t="str">
            <v>THÜRINGEN</v>
          </cell>
        </row>
        <row r="111">
          <cell r="A111" t="str">
            <v>DEZ</v>
          </cell>
          <cell r="B111" t="str">
            <v>EXTRA-REGIO</v>
          </cell>
        </row>
        <row r="112">
          <cell r="A112" t="str">
            <v>DK</v>
          </cell>
          <cell r="B112" t="str">
            <v>DANMARK</v>
          </cell>
        </row>
        <row r="113">
          <cell r="A113" t="str">
            <v>DK0</v>
          </cell>
          <cell r="B113" t="str">
            <v>DANMARK</v>
          </cell>
        </row>
        <row r="114">
          <cell r="A114" t="str">
            <v>DK01</v>
          </cell>
          <cell r="B114" t="str">
            <v>Hovedstaden</v>
          </cell>
        </row>
        <row r="115">
          <cell r="A115" t="str">
            <v>DK02</v>
          </cell>
          <cell r="B115" t="str">
            <v>Sjælland</v>
          </cell>
        </row>
        <row r="116">
          <cell r="A116" t="str">
            <v>DK03</v>
          </cell>
          <cell r="B116" t="str">
            <v>Syddanmark</v>
          </cell>
        </row>
        <row r="117">
          <cell r="A117" t="str">
            <v>DK04</v>
          </cell>
          <cell r="B117" t="str">
            <v>Midtjylland</v>
          </cell>
        </row>
        <row r="118">
          <cell r="A118" t="str">
            <v>DK05</v>
          </cell>
          <cell r="B118" t="str">
            <v>Nordjylland</v>
          </cell>
        </row>
        <row r="119">
          <cell r="A119" t="str">
            <v>EE</v>
          </cell>
          <cell r="B119" t="str">
            <v>EESTI</v>
          </cell>
        </row>
        <row r="120">
          <cell r="A120" t="str">
            <v>EE0</v>
          </cell>
          <cell r="B120" t="str">
            <v>EESTI</v>
          </cell>
        </row>
        <row r="121">
          <cell r="A121" t="str">
            <v>EE00</v>
          </cell>
          <cell r="B121" t="str">
            <v>Eesti</v>
          </cell>
        </row>
        <row r="122">
          <cell r="A122" t="str">
            <v>ES</v>
          </cell>
          <cell r="B122" t="str">
            <v>ESPAÑA </v>
          </cell>
        </row>
        <row r="123">
          <cell r="A123" t="str">
            <v>ES1</v>
          </cell>
          <cell r="B123" t="str">
            <v>NOROESTE</v>
          </cell>
        </row>
        <row r="124">
          <cell r="A124" t="str">
            <v>ES11</v>
          </cell>
          <cell r="B124" t="str">
            <v>Galicia</v>
          </cell>
        </row>
        <row r="125">
          <cell r="A125" t="str">
            <v>ES12</v>
          </cell>
          <cell r="B125" t="str">
            <v>Principado de Asturias</v>
          </cell>
        </row>
        <row r="126">
          <cell r="A126" t="str">
            <v>ES13</v>
          </cell>
          <cell r="B126" t="str">
            <v>Cantabria</v>
          </cell>
        </row>
        <row r="127">
          <cell r="A127" t="str">
            <v>ES2</v>
          </cell>
          <cell r="B127" t="str">
            <v>NORESTE</v>
          </cell>
        </row>
        <row r="128">
          <cell r="A128" t="str">
            <v>ES21</v>
          </cell>
          <cell r="B128" t="str">
            <v>País Vasco</v>
          </cell>
        </row>
        <row r="129">
          <cell r="A129" t="str">
            <v>ES22</v>
          </cell>
          <cell r="B129" t="str">
            <v>Comunidad Foral de Navarra</v>
          </cell>
        </row>
        <row r="130">
          <cell r="A130" t="str">
            <v>ES23</v>
          </cell>
          <cell r="B130" t="str">
            <v>La Rioja</v>
          </cell>
        </row>
        <row r="131">
          <cell r="A131" t="str">
            <v>ES24</v>
          </cell>
          <cell r="B131" t="str">
            <v>Aragón</v>
          </cell>
        </row>
        <row r="132">
          <cell r="A132" t="str">
            <v>ES3</v>
          </cell>
          <cell r="B132" t="str">
            <v>COMUNIDAD DE MADRID</v>
          </cell>
        </row>
        <row r="133">
          <cell r="A133" t="str">
            <v>ES30</v>
          </cell>
          <cell r="B133" t="str">
            <v>Comunidad de Madrid</v>
          </cell>
        </row>
        <row r="134">
          <cell r="A134" t="str">
            <v>ES4</v>
          </cell>
          <cell r="B134" t="str">
            <v>CENTRO (E)</v>
          </cell>
        </row>
        <row r="135">
          <cell r="A135" t="str">
            <v>ES41</v>
          </cell>
          <cell r="B135" t="str">
            <v>Castilla y León</v>
          </cell>
        </row>
        <row r="136">
          <cell r="A136" t="str">
            <v>ES42</v>
          </cell>
          <cell r="B136" t="str">
            <v>Castilla-La Mancha</v>
          </cell>
        </row>
        <row r="137">
          <cell r="A137" t="str">
            <v>ES43</v>
          </cell>
          <cell r="B137" t="str">
            <v>Extremadura</v>
          </cell>
        </row>
        <row r="138">
          <cell r="A138" t="str">
            <v>ES5</v>
          </cell>
          <cell r="B138" t="str">
            <v>ESTE</v>
          </cell>
        </row>
        <row r="139">
          <cell r="A139" t="str">
            <v>ES51</v>
          </cell>
          <cell r="B139" t="str">
            <v>Cataluña</v>
          </cell>
        </row>
        <row r="140">
          <cell r="A140" t="str">
            <v>ES52</v>
          </cell>
          <cell r="B140" t="str">
            <v>Comunidad Valenciana</v>
          </cell>
        </row>
        <row r="141">
          <cell r="A141" t="str">
            <v>ES53</v>
          </cell>
          <cell r="B141" t="str">
            <v>Illes Balears</v>
          </cell>
        </row>
        <row r="142">
          <cell r="A142" t="str">
            <v>ES6</v>
          </cell>
          <cell r="B142" t="str">
            <v>SUR</v>
          </cell>
        </row>
        <row r="143">
          <cell r="A143" t="str">
            <v>ES61</v>
          </cell>
          <cell r="B143" t="str">
            <v>Andalucía</v>
          </cell>
        </row>
        <row r="144">
          <cell r="A144" t="str">
            <v>ES62</v>
          </cell>
          <cell r="B144" t="str">
            <v>Región de Murcia</v>
          </cell>
        </row>
        <row r="145">
          <cell r="A145" t="str">
            <v>ES63</v>
          </cell>
          <cell r="B145" t="str">
            <v>Ciudad Autónoma de Ceuta</v>
          </cell>
        </row>
        <row r="146">
          <cell r="A146" t="str">
            <v>ES64</v>
          </cell>
          <cell r="B146" t="str">
            <v>Ciudad Autónoma de Melilla</v>
          </cell>
        </row>
        <row r="147">
          <cell r="A147" t="str">
            <v>ES7</v>
          </cell>
          <cell r="B147" t="str">
            <v>CANARIAS</v>
          </cell>
        </row>
        <row r="148">
          <cell r="A148" t="str">
            <v>ES70</v>
          </cell>
          <cell r="B148" t="str">
            <v>Canarias</v>
          </cell>
        </row>
        <row r="149">
          <cell r="A149" t="str">
            <v>FI</v>
          </cell>
          <cell r="B149" t="str">
            <v>SUOMI / FINLAND</v>
          </cell>
        </row>
        <row r="150">
          <cell r="A150" t="str">
            <v>FI1</v>
          </cell>
          <cell r="B150" t="str">
            <v>MANNER-SUOMI</v>
          </cell>
        </row>
        <row r="151">
          <cell r="A151" t="str">
            <v>FI13</v>
          </cell>
          <cell r="B151" t="str">
            <v>Itä-Suomi</v>
          </cell>
        </row>
        <row r="152">
          <cell r="A152" t="str">
            <v>FI18</v>
          </cell>
          <cell r="B152" t="str">
            <v>Etelä-Suomi</v>
          </cell>
        </row>
        <row r="153">
          <cell r="A153" t="str">
            <v>FI19</v>
          </cell>
          <cell r="B153" t="str">
            <v>Länsi-Suomi</v>
          </cell>
        </row>
        <row r="154">
          <cell r="A154" t="str">
            <v>FI1A</v>
          </cell>
          <cell r="B154" t="str">
            <v>Pohjois-Suomi</v>
          </cell>
        </row>
        <row r="155">
          <cell r="A155" t="str">
            <v>FI2</v>
          </cell>
          <cell r="B155" t="str">
            <v>ÅLAND</v>
          </cell>
        </row>
        <row r="156">
          <cell r="A156" t="str">
            <v>FI20</v>
          </cell>
          <cell r="B156" t="str">
            <v>Åland</v>
          </cell>
        </row>
        <row r="157">
          <cell r="A157" t="str">
            <v>FR</v>
          </cell>
          <cell r="B157" t="str">
            <v>FRANCE</v>
          </cell>
        </row>
        <row r="158">
          <cell r="A158" t="str">
            <v>FR1</v>
          </cell>
          <cell r="B158" t="str">
            <v>ÎLE DE FRANCE</v>
          </cell>
        </row>
        <row r="159">
          <cell r="A159" t="str">
            <v>FR10</v>
          </cell>
          <cell r="B159" t="str">
            <v>Île de France</v>
          </cell>
        </row>
        <row r="160">
          <cell r="A160" t="str">
            <v>FR2</v>
          </cell>
          <cell r="B160" t="str">
            <v>BASSIN PARISIEN</v>
          </cell>
        </row>
        <row r="161">
          <cell r="A161" t="str">
            <v>FR21</v>
          </cell>
          <cell r="B161" t="str">
            <v>Champagne-Ardenne</v>
          </cell>
        </row>
        <row r="162">
          <cell r="A162" t="str">
            <v>FR22</v>
          </cell>
          <cell r="B162" t="str">
            <v>Picardie</v>
          </cell>
        </row>
        <row r="163">
          <cell r="A163" t="str">
            <v>FR23</v>
          </cell>
          <cell r="B163" t="str">
            <v>Haute-Normandie</v>
          </cell>
        </row>
        <row r="164">
          <cell r="A164" t="str">
            <v>FR24</v>
          </cell>
          <cell r="B164" t="str">
            <v>Centre</v>
          </cell>
        </row>
        <row r="165">
          <cell r="A165" t="str">
            <v>FR25</v>
          </cell>
          <cell r="B165" t="str">
            <v>Basse-Normandie</v>
          </cell>
        </row>
        <row r="166">
          <cell r="A166" t="str">
            <v>FR26</v>
          </cell>
          <cell r="B166" t="str">
            <v>Bourgogne</v>
          </cell>
        </row>
        <row r="167">
          <cell r="A167" t="str">
            <v>FR3</v>
          </cell>
          <cell r="B167" t="str">
            <v>NORD - PAS-DE-CALAIS</v>
          </cell>
        </row>
        <row r="168">
          <cell r="A168" t="str">
            <v>FR30</v>
          </cell>
          <cell r="B168" t="str">
            <v>Nord - Pas-de-Calais</v>
          </cell>
        </row>
        <row r="169">
          <cell r="A169" t="str">
            <v>FR4</v>
          </cell>
          <cell r="B169" t="str">
            <v>EST</v>
          </cell>
        </row>
        <row r="170">
          <cell r="A170" t="str">
            <v>FR41</v>
          </cell>
          <cell r="B170" t="str">
            <v>Lorraine</v>
          </cell>
        </row>
        <row r="171">
          <cell r="A171" t="str">
            <v>FR42</v>
          </cell>
          <cell r="B171" t="str">
            <v>Alsace</v>
          </cell>
        </row>
        <row r="172">
          <cell r="A172" t="str">
            <v>FR43</v>
          </cell>
          <cell r="B172" t="str">
            <v>Franche-Comté</v>
          </cell>
        </row>
        <row r="173">
          <cell r="A173" t="str">
            <v>FR5</v>
          </cell>
          <cell r="B173" t="str">
            <v>OUEST</v>
          </cell>
        </row>
        <row r="174">
          <cell r="A174" t="str">
            <v>FR51</v>
          </cell>
          <cell r="B174" t="str">
            <v>Pays de la Loire</v>
          </cell>
        </row>
        <row r="175">
          <cell r="A175" t="str">
            <v>FR52</v>
          </cell>
          <cell r="B175" t="str">
            <v>Bretagne</v>
          </cell>
        </row>
        <row r="176">
          <cell r="A176" t="str">
            <v>FR53</v>
          </cell>
          <cell r="B176" t="str">
            <v>Poitou-Charentes</v>
          </cell>
        </row>
        <row r="177">
          <cell r="A177" t="str">
            <v>FR6</v>
          </cell>
          <cell r="B177" t="str">
            <v>SUD-OUEST</v>
          </cell>
        </row>
        <row r="178">
          <cell r="A178" t="str">
            <v>FR61</v>
          </cell>
          <cell r="B178" t="str">
            <v>Aquitaine</v>
          </cell>
        </row>
        <row r="179">
          <cell r="A179" t="str">
            <v>FR62</v>
          </cell>
          <cell r="B179" t="str">
            <v>Midi-Pyrénées</v>
          </cell>
        </row>
        <row r="180">
          <cell r="A180" t="str">
            <v>FR63</v>
          </cell>
          <cell r="B180" t="str">
            <v>Limousin</v>
          </cell>
        </row>
        <row r="181">
          <cell r="A181" t="str">
            <v>FR7</v>
          </cell>
          <cell r="B181" t="str">
            <v>CENTRE-EST</v>
          </cell>
        </row>
        <row r="182">
          <cell r="A182" t="str">
            <v>FR71</v>
          </cell>
          <cell r="B182" t="str">
            <v>Rhône-Alpes</v>
          </cell>
        </row>
        <row r="183">
          <cell r="A183" t="str">
            <v>FR72</v>
          </cell>
          <cell r="B183" t="str">
            <v>Auvergne</v>
          </cell>
        </row>
        <row r="184">
          <cell r="A184" t="str">
            <v>FR8</v>
          </cell>
          <cell r="B184" t="str">
            <v>MÉDITERRANÉE</v>
          </cell>
        </row>
        <row r="185">
          <cell r="A185" t="str">
            <v>FR81</v>
          </cell>
          <cell r="B185" t="str">
            <v>Languedoc-Roussillon</v>
          </cell>
        </row>
        <row r="186">
          <cell r="A186" t="str">
            <v>FR82</v>
          </cell>
          <cell r="B186" t="str">
            <v>Provence-Alpes-Côte d'Azur</v>
          </cell>
        </row>
        <row r="187">
          <cell r="A187" t="str">
            <v>FR83</v>
          </cell>
          <cell r="B187" t="str">
            <v>Corse</v>
          </cell>
        </row>
        <row r="188">
          <cell r="A188" t="str">
            <v>FR9</v>
          </cell>
          <cell r="B188" t="str">
            <v>DÉPARTEMENTS D'OUTRE-MER</v>
          </cell>
        </row>
        <row r="189">
          <cell r="A189" t="str">
            <v>FR91</v>
          </cell>
          <cell r="B189" t="str">
            <v>Guadeloupe</v>
          </cell>
        </row>
        <row r="190">
          <cell r="A190" t="str">
            <v>FR92</v>
          </cell>
          <cell r="B190" t="str">
            <v>Martinique</v>
          </cell>
        </row>
        <row r="191">
          <cell r="A191" t="str">
            <v>FR93</v>
          </cell>
          <cell r="B191" t="str">
            <v>Guyane</v>
          </cell>
        </row>
        <row r="192">
          <cell r="A192" t="str">
            <v>FR94</v>
          </cell>
          <cell r="B192" t="str">
            <v>Réunion</v>
          </cell>
        </row>
        <row r="193">
          <cell r="A193" t="str">
            <v>GR</v>
          </cell>
          <cell r="B193" t="str">
            <v>ΕΛΛΑΔΑ</v>
          </cell>
        </row>
        <row r="194">
          <cell r="A194" t="str">
            <v>GR1</v>
          </cell>
          <cell r="B194" t="str">
            <v>ΒΟΡΕΙΑ ΕΛΛΑΔΑ</v>
          </cell>
        </row>
        <row r="195">
          <cell r="A195" t="str">
            <v>GR11</v>
          </cell>
          <cell r="B195" t="str">
            <v>Aνατολική Μακεδονία, Θράκη</v>
          </cell>
        </row>
        <row r="196">
          <cell r="A196" t="str">
            <v>GR12</v>
          </cell>
          <cell r="B196" t="str">
            <v>Κεντρική Μακεδονία</v>
          </cell>
        </row>
        <row r="197">
          <cell r="A197" t="str">
            <v>GR13</v>
          </cell>
          <cell r="B197" t="str">
            <v>Δυτική Μακεδονία</v>
          </cell>
        </row>
        <row r="198">
          <cell r="A198" t="str">
            <v>GR14</v>
          </cell>
          <cell r="B198" t="str">
            <v>Θεσσαλία</v>
          </cell>
        </row>
        <row r="199">
          <cell r="A199" t="str">
            <v>GR2</v>
          </cell>
          <cell r="B199" t="str">
            <v>ΚΕΝΤΡΙΚΗ ΕΛΛΑΔΑ</v>
          </cell>
        </row>
        <row r="200">
          <cell r="A200" t="str">
            <v>GR21</v>
          </cell>
          <cell r="B200" t="str">
            <v>Ήπειρος</v>
          </cell>
        </row>
        <row r="201">
          <cell r="A201" t="str">
            <v>GR22</v>
          </cell>
          <cell r="B201" t="str">
            <v>Ιόνια Νησιά</v>
          </cell>
        </row>
        <row r="202">
          <cell r="A202" t="str">
            <v>GR23</v>
          </cell>
          <cell r="B202" t="str">
            <v>Δυτική Ελλάδα</v>
          </cell>
        </row>
        <row r="203">
          <cell r="A203" t="str">
            <v>GR24</v>
          </cell>
          <cell r="B203" t="str">
            <v>Στερεά Ελλάδα</v>
          </cell>
        </row>
        <row r="204">
          <cell r="A204" t="str">
            <v>GR25</v>
          </cell>
          <cell r="B204" t="str">
            <v>Πελοπόννησος</v>
          </cell>
        </row>
        <row r="205">
          <cell r="A205" t="str">
            <v>GR3</v>
          </cell>
          <cell r="B205" t="str">
            <v>ATTIKΗ</v>
          </cell>
        </row>
        <row r="206">
          <cell r="A206" t="str">
            <v>GR30</v>
          </cell>
          <cell r="B206" t="str">
            <v>Aττική</v>
          </cell>
        </row>
        <row r="207">
          <cell r="A207" t="str">
            <v>GR4</v>
          </cell>
          <cell r="B207" t="str">
            <v>NΗΣΙΑ ΑΙΓΑΙΟΥ, KΡΗΤΗ</v>
          </cell>
        </row>
        <row r="208">
          <cell r="A208" t="str">
            <v>GR41</v>
          </cell>
          <cell r="B208" t="str">
            <v>Βόρειο Αιγαίο</v>
          </cell>
        </row>
        <row r="209">
          <cell r="A209" t="str">
            <v>GR42</v>
          </cell>
          <cell r="B209" t="str">
            <v>Νότιο Αιγαίο</v>
          </cell>
        </row>
        <row r="210">
          <cell r="A210" t="str">
            <v>GR43</v>
          </cell>
          <cell r="B210" t="str">
            <v>Κρήτη</v>
          </cell>
        </row>
        <row r="211">
          <cell r="A211" t="str">
            <v>HU</v>
          </cell>
          <cell r="B211" t="str">
            <v>MAGYARORSZÁG</v>
          </cell>
        </row>
        <row r="212">
          <cell r="A212" t="str">
            <v>HU1</v>
          </cell>
          <cell r="B212" t="str">
            <v>KÖZÉP-MAGYARORSZÁG</v>
          </cell>
        </row>
        <row r="213">
          <cell r="A213" t="str">
            <v>HU10</v>
          </cell>
          <cell r="B213" t="str">
            <v>Közép-Magyarország</v>
          </cell>
        </row>
        <row r="214">
          <cell r="A214" t="str">
            <v>HU2</v>
          </cell>
          <cell r="B214" t="str">
            <v>DUNÁNTÚL</v>
          </cell>
        </row>
        <row r="215">
          <cell r="A215" t="str">
            <v>HU21</v>
          </cell>
          <cell r="B215" t="str">
            <v>Közép-Dunántúl</v>
          </cell>
        </row>
        <row r="216">
          <cell r="A216" t="str">
            <v>HU22</v>
          </cell>
          <cell r="B216" t="str">
            <v>Nyugat-Dunántúl</v>
          </cell>
        </row>
        <row r="217">
          <cell r="A217" t="str">
            <v>HU23</v>
          </cell>
          <cell r="B217" t="str">
            <v>Dél-Dunántúl</v>
          </cell>
        </row>
        <row r="218">
          <cell r="A218" t="str">
            <v>HU3</v>
          </cell>
          <cell r="B218" t="str">
            <v>ALFÖLD ÉS ÉSZAK</v>
          </cell>
        </row>
        <row r="219">
          <cell r="A219" t="str">
            <v>HU31</v>
          </cell>
          <cell r="B219" t="str">
            <v>Észak-Magyarország</v>
          </cell>
        </row>
        <row r="220">
          <cell r="A220" t="str">
            <v>HU32</v>
          </cell>
          <cell r="B220" t="str">
            <v>Észak-Alföld</v>
          </cell>
        </row>
        <row r="221">
          <cell r="A221" t="str">
            <v>HU33</v>
          </cell>
          <cell r="B221" t="str">
            <v>Dél-Alföld</v>
          </cell>
        </row>
        <row r="222">
          <cell r="A222" t="str">
            <v>IE</v>
          </cell>
          <cell r="B222" t="str">
            <v>IRELAND</v>
          </cell>
        </row>
        <row r="223">
          <cell r="A223" t="str">
            <v>IE0</v>
          </cell>
          <cell r="B223" t="str">
            <v>IRELAND</v>
          </cell>
        </row>
        <row r="224">
          <cell r="A224" t="str">
            <v>IE01</v>
          </cell>
          <cell r="B224" t="str">
            <v>Border, Midland and Western</v>
          </cell>
        </row>
        <row r="225">
          <cell r="A225" t="str">
            <v>IE02</v>
          </cell>
          <cell r="B225" t="str">
            <v>Southern and Eastern</v>
          </cell>
        </row>
        <row r="226">
          <cell r="A226" t="str">
            <v>IT</v>
          </cell>
          <cell r="B226" t="str">
            <v>ITALIA </v>
          </cell>
        </row>
        <row r="227">
          <cell r="A227" t="str">
            <v>ITC</v>
          </cell>
          <cell r="B227" t="str">
            <v>NORD-OVEST</v>
          </cell>
        </row>
        <row r="228">
          <cell r="A228" t="str">
            <v>ITC1</v>
          </cell>
          <cell r="B228" t="str">
            <v>Piemonte</v>
          </cell>
        </row>
        <row r="229">
          <cell r="A229" t="str">
            <v>ITC2</v>
          </cell>
          <cell r="B229" t="str">
            <v>Valle d'Aosta/Vallée d'Aoste</v>
          </cell>
        </row>
        <row r="230">
          <cell r="A230" t="str">
            <v>ITC3</v>
          </cell>
          <cell r="B230" t="str">
            <v>Liguria</v>
          </cell>
        </row>
        <row r="231">
          <cell r="A231" t="str">
            <v>ITC4</v>
          </cell>
          <cell r="B231" t="str">
            <v>Lombardia</v>
          </cell>
        </row>
        <row r="232">
          <cell r="A232" t="str">
            <v>ITD</v>
          </cell>
          <cell r="B232" t="str">
            <v>NORD-EST</v>
          </cell>
        </row>
        <row r="233">
          <cell r="A233" t="str">
            <v>ITD1</v>
          </cell>
          <cell r="B233" t="str">
            <v>Provincia Autonoma Bolzano/Bozen</v>
          </cell>
        </row>
        <row r="234">
          <cell r="A234" t="str">
            <v>ITD2</v>
          </cell>
          <cell r="B234" t="str">
            <v>Provincia Autonoma Trento</v>
          </cell>
        </row>
        <row r="235">
          <cell r="A235" t="str">
            <v>ITD3</v>
          </cell>
          <cell r="B235" t="str">
            <v>Veneto</v>
          </cell>
        </row>
        <row r="236">
          <cell r="A236" t="str">
            <v>ITD4</v>
          </cell>
          <cell r="B236" t="str">
            <v>Friuli-Venezia Giulia</v>
          </cell>
        </row>
        <row r="237">
          <cell r="A237" t="str">
            <v>ITD5</v>
          </cell>
          <cell r="B237" t="str">
            <v>Emilia-Romagna</v>
          </cell>
        </row>
        <row r="238">
          <cell r="A238" t="str">
            <v>ITE</v>
          </cell>
          <cell r="B238" t="str">
            <v>CENTRO (I)</v>
          </cell>
        </row>
        <row r="239">
          <cell r="A239" t="str">
            <v>ITE1</v>
          </cell>
          <cell r="B239" t="str">
            <v>Toscana</v>
          </cell>
        </row>
        <row r="240">
          <cell r="A240" t="str">
            <v>ITE2</v>
          </cell>
          <cell r="B240" t="str">
            <v>Umbria</v>
          </cell>
        </row>
        <row r="241">
          <cell r="A241" t="str">
            <v>ITE3</v>
          </cell>
          <cell r="B241" t="str">
            <v>Marche</v>
          </cell>
        </row>
        <row r="242">
          <cell r="A242" t="str">
            <v>ITE4</v>
          </cell>
          <cell r="B242" t="str">
            <v>Lazio</v>
          </cell>
        </row>
        <row r="243">
          <cell r="A243" t="str">
            <v>ITF</v>
          </cell>
          <cell r="B243" t="str">
            <v>SUD</v>
          </cell>
        </row>
        <row r="244">
          <cell r="A244" t="str">
            <v>ITF1</v>
          </cell>
          <cell r="B244" t="str">
            <v>Abruzzo</v>
          </cell>
        </row>
        <row r="245">
          <cell r="A245" t="str">
            <v>ITF2</v>
          </cell>
          <cell r="B245" t="str">
            <v>Molise</v>
          </cell>
        </row>
        <row r="246">
          <cell r="A246" t="str">
            <v>ITF3</v>
          </cell>
          <cell r="B246" t="str">
            <v>Campania</v>
          </cell>
        </row>
        <row r="247">
          <cell r="A247" t="str">
            <v>ITF4</v>
          </cell>
          <cell r="B247" t="str">
            <v>Puglia</v>
          </cell>
        </row>
        <row r="248">
          <cell r="A248" t="str">
            <v>ITF5</v>
          </cell>
          <cell r="B248" t="str">
            <v>Basilicata</v>
          </cell>
        </row>
        <row r="249">
          <cell r="A249" t="str">
            <v>ITF6</v>
          </cell>
          <cell r="B249" t="str">
            <v>Calabria</v>
          </cell>
        </row>
        <row r="250">
          <cell r="A250" t="str">
            <v>ITG</v>
          </cell>
          <cell r="B250" t="str">
            <v>ISOLE</v>
          </cell>
        </row>
        <row r="251">
          <cell r="A251" t="str">
            <v>ITG1</v>
          </cell>
          <cell r="B251" t="str">
            <v>Sicilia</v>
          </cell>
        </row>
        <row r="252">
          <cell r="A252" t="str">
            <v>ITG2</v>
          </cell>
          <cell r="B252" t="str">
            <v>Sardegna</v>
          </cell>
        </row>
        <row r="253">
          <cell r="A253" t="str">
            <v>LT</v>
          </cell>
          <cell r="B253" t="str">
            <v>LIETUVA</v>
          </cell>
        </row>
        <row r="254">
          <cell r="A254" t="str">
            <v>LT0</v>
          </cell>
          <cell r="B254" t="str">
            <v>LIETUVA</v>
          </cell>
        </row>
        <row r="255">
          <cell r="A255" t="str">
            <v>LT00</v>
          </cell>
          <cell r="B255" t="str">
            <v>Lietuva</v>
          </cell>
        </row>
        <row r="256">
          <cell r="A256" t="str">
            <v>LU</v>
          </cell>
          <cell r="B256" t="str">
            <v>LUXEMBOURG (GRAND-DUCHÉ)</v>
          </cell>
        </row>
        <row r="257">
          <cell r="A257" t="str">
            <v>LU0</v>
          </cell>
          <cell r="B257" t="str">
            <v>LUXEMBOURG (GRAND-DUCHÉ)</v>
          </cell>
        </row>
        <row r="258">
          <cell r="A258" t="str">
            <v>LU00</v>
          </cell>
          <cell r="B258" t="str">
            <v>Luxembourg (Grand-Duché)</v>
          </cell>
        </row>
        <row r="259">
          <cell r="A259" t="str">
            <v>LV</v>
          </cell>
          <cell r="B259" t="str">
            <v>LATVIJA</v>
          </cell>
        </row>
        <row r="260">
          <cell r="A260" t="str">
            <v>LV0</v>
          </cell>
          <cell r="B260" t="str">
            <v>LATVIJA</v>
          </cell>
        </row>
        <row r="261">
          <cell r="A261" t="str">
            <v>LV00</v>
          </cell>
          <cell r="B261" t="str">
            <v>Latvija</v>
          </cell>
        </row>
        <row r="262">
          <cell r="A262" t="str">
            <v>MT</v>
          </cell>
          <cell r="B262" t="str">
            <v>MALTA</v>
          </cell>
        </row>
        <row r="263">
          <cell r="A263" t="str">
            <v>MT0</v>
          </cell>
          <cell r="B263" t="str">
            <v>MALTA</v>
          </cell>
        </row>
        <row r="264">
          <cell r="A264" t="str">
            <v>MT00</v>
          </cell>
          <cell r="B264" t="str">
            <v>Malta</v>
          </cell>
        </row>
        <row r="265">
          <cell r="A265" t="str">
            <v>NL</v>
          </cell>
          <cell r="B265" t="str">
            <v>NEDERLAND </v>
          </cell>
        </row>
        <row r="266">
          <cell r="A266" t="str">
            <v>NL1</v>
          </cell>
          <cell r="B266" t="str">
            <v>NOORD-NEDERLAND</v>
          </cell>
        </row>
        <row r="267">
          <cell r="A267" t="str">
            <v>NL11</v>
          </cell>
          <cell r="B267" t="str">
            <v>Groningen</v>
          </cell>
        </row>
        <row r="268">
          <cell r="A268" t="str">
            <v>NL12</v>
          </cell>
          <cell r="B268" t="str">
            <v>Friesland (NL)</v>
          </cell>
        </row>
        <row r="269">
          <cell r="A269" t="str">
            <v>NL13</v>
          </cell>
          <cell r="B269" t="str">
            <v>Drenthe</v>
          </cell>
        </row>
        <row r="270">
          <cell r="A270" t="str">
            <v>NL2</v>
          </cell>
          <cell r="B270" t="str">
            <v>OOST-NEDERLAND</v>
          </cell>
        </row>
        <row r="271">
          <cell r="A271" t="str">
            <v>NL21</v>
          </cell>
          <cell r="B271" t="str">
            <v>Overijssel</v>
          </cell>
        </row>
        <row r="272">
          <cell r="A272" t="str">
            <v>NL22</v>
          </cell>
          <cell r="B272" t="str">
            <v>Gelderland</v>
          </cell>
        </row>
        <row r="273">
          <cell r="A273" t="str">
            <v>NL23</v>
          </cell>
          <cell r="B273" t="str">
            <v>Flevoland</v>
          </cell>
        </row>
        <row r="274">
          <cell r="A274" t="str">
            <v>NL3</v>
          </cell>
          <cell r="B274" t="str">
            <v>WEST-NEDERLAND</v>
          </cell>
        </row>
        <row r="275">
          <cell r="A275" t="str">
            <v>NL31</v>
          </cell>
          <cell r="B275" t="str">
            <v>Utrecht</v>
          </cell>
        </row>
        <row r="276">
          <cell r="A276" t="str">
            <v>NL32</v>
          </cell>
          <cell r="B276" t="str">
            <v>Noord-Holland</v>
          </cell>
        </row>
        <row r="277">
          <cell r="A277" t="str">
            <v>NL33</v>
          </cell>
          <cell r="B277" t="str">
            <v>Zuid-Holland</v>
          </cell>
        </row>
        <row r="278">
          <cell r="A278" t="str">
            <v>NL34</v>
          </cell>
          <cell r="B278" t="str">
            <v>Zeeland</v>
          </cell>
        </row>
        <row r="279">
          <cell r="A279" t="str">
            <v>NL4</v>
          </cell>
          <cell r="B279" t="str">
            <v>ZUID-NEDERLAND</v>
          </cell>
        </row>
        <row r="280">
          <cell r="A280" t="str">
            <v>NL41</v>
          </cell>
          <cell r="B280" t="str">
            <v>Noord-Brabant</v>
          </cell>
        </row>
        <row r="281">
          <cell r="A281" t="str">
            <v>NL42</v>
          </cell>
          <cell r="B281" t="str">
            <v>Limburg (NL)</v>
          </cell>
        </row>
        <row r="282">
          <cell r="A282" t="str">
            <v>PL</v>
          </cell>
          <cell r="B282" t="str">
            <v>POLSKA</v>
          </cell>
        </row>
        <row r="283">
          <cell r="A283" t="str">
            <v>PL1</v>
          </cell>
          <cell r="B283" t="str">
            <v>REGION CENTRALNY</v>
          </cell>
        </row>
        <row r="284">
          <cell r="A284" t="str">
            <v>PL11</v>
          </cell>
          <cell r="B284" t="str">
            <v>Łódzkie</v>
          </cell>
        </row>
        <row r="285">
          <cell r="A285" t="str">
            <v>PL12</v>
          </cell>
          <cell r="B285" t="str">
            <v>Mazowieckie</v>
          </cell>
        </row>
        <row r="286">
          <cell r="A286" t="str">
            <v>PL2</v>
          </cell>
          <cell r="B286" t="str">
            <v>REGION POŁUDNIOWY</v>
          </cell>
        </row>
        <row r="287">
          <cell r="A287" t="str">
            <v>PL21</v>
          </cell>
          <cell r="B287" t="str">
            <v>Małopolskie</v>
          </cell>
        </row>
        <row r="288">
          <cell r="A288" t="str">
            <v>PL22</v>
          </cell>
          <cell r="B288" t="str">
            <v>Śląskie</v>
          </cell>
        </row>
        <row r="289">
          <cell r="A289" t="str">
            <v>PL3</v>
          </cell>
          <cell r="B289" t="str">
            <v>REGION WSCHODNI</v>
          </cell>
        </row>
        <row r="290">
          <cell r="A290" t="str">
            <v>PL31</v>
          </cell>
          <cell r="B290" t="str">
            <v>Lubelskie</v>
          </cell>
        </row>
        <row r="291">
          <cell r="A291" t="str">
            <v>PL32</v>
          </cell>
          <cell r="B291" t="str">
            <v>Podkarpackie</v>
          </cell>
        </row>
        <row r="292">
          <cell r="A292" t="str">
            <v>PL33</v>
          </cell>
          <cell r="B292" t="str">
            <v>Świętokrzyskie</v>
          </cell>
        </row>
        <row r="293">
          <cell r="A293" t="str">
            <v>PL34</v>
          </cell>
          <cell r="B293" t="str">
            <v>Podlaskie</v>
          </cell>
        </row>
        <row r="294">
          <cell r="A294" t="str">
            <v>PL4</v>
          </cell>
          <cell r="B294" t="str">
            <v>REGION PÓŁNOCNO-ZACHODNI</v>
          </cell>
        </row>
        <row r="295">
          <cell r="A295" t="str">
            <v>PL41</v>
          </cell>
          <cell r="B295" t="str">
            <v>Wielkopolskie</v>
          </cell>
        </row>
        <row r="296">
          <cell r="A296" t="str">
            <v>PL42</v>
          </cell>
          <cell r="B296" t="str">
            <v>Zachodniopomorskie</v>
          </cell>
        </row>
        <row r="297">
          <cell r="A297" t="str">
            <v>PL43</v>
          </cell>
          <cell r="B297" t="str">
            <v>Lubuskie</v>
          </cell>
        </row>
        <row r="298">
          <cell r="A298" t="str">
            <v>PL5</v>
          </cell>
          <cell r="B298" t="str">
            <v>REGION POŁUDNIOWO-ZACHODNI</v>
          </cell>
        </row>
        <row r="299">
          <cell r="A299" t="str">
            <v>PL51</v>
          </cell>
          <cell r="B299" t="str">
            <v>Dolnośląskie</v>
          </cell>
        </row>
        <row r="300">
          <cell r="A300" t="str">
            <v>PL52</v>
          </cell>
          <cell r="B300" t="str">
            <v>Opolskie</v>
          </cell>
        </row>
        <row r="301">
          <cell r="A301" t="str">
            <v>PL6</v>
          </cell>
          <cell r="B301" t="str">
            <v>REGION PÓŁNOCNY</v>
          </cell>
        </row>
        <row r="302">
          <cell r="A302" t="str">
            <v>PL61</v>
          </cell>
          <cell r="B302" t="str">
            <v>Kujawsko-Pomorskie</v>
          </cell>
        </row>
        <row r="303">
          <cell r="A303" t="str">
            <v>PL62</v>
          </cell>
          <cell r="B303" t="str">
            <v>Warmińsko-Mazurskie</v>
          </cell>
        </row>
        <row r="304">
          <cell r="A304" t="str">
            <v>PL63</v>
          </cell>
          <cell r="B304" t="str">
            <v>Pomorskie</v>
          </cell>
        </row>
        <row r="305">
          <cell r="A305" t="str">
            <v>PT</v>
          </cell>
          <cell r="B305" t="str">
            <v>PORTUGAL</v>
          </cell>
        </row>
        <row r="306">
          <cell r="A306" t="str">
            <v>PT1</v>
          </cell>
          <cell r="B306" t="str">
            <v>CONTINENTE</v>
          </cell>
        </row>
        <row r="307">
          <cell r="A307" t="str">
            <v>PT11</v>
          </cell>
          <cell r="B307" t="str">
            <v>Norte</v>
          </cell>
        </row>
        <row r="308">
          <cell r="A308" t="str">
            <v>PT15</v>
          </cell>
          <cell r="B308" t="str">
            <v>Algarve</v>
          </cell>
        </row>
        <row r="309">
          <cell r="A309" t="str">
            <v>PT16</v>
          </cell>
          <cell r="B309" t="str">
            <v>Centro (P)</v>
          </cell>
        </row>
        <row r="310">
          <cell r="A310" t="str">
            <v>PT17</v>
          </cell>
          <cell r="B310" t="str">
            <v>Lisboa</v>
          </cell>
        </row>
        <row r="311">
          <cell r="A311" t="str">
            <v>PT18</v>
          </cell>
          <cell r="B311" t="str">
            <v>Alentejo</v>
          </cell>
        </row>
        <row r="312">
          <cell r="A312" t="str">
            <v>PT2</v>
          </cell>
          <cell r="B312" t="str">
            <v>Região Autónoma dos AÇORES</v>
          </cell>
        </row>
        <row r="313">
          <cell r="A313" t="str">
            <v>PT20</v>
          </cell>
          <cell r="B313" t="str">
            <v>Região Autónoma dos Açores</v>
          </cell>
        </row>
        <row r="314">
          <cell r="A314" t="str">
            <v>PT3</v>
          </cell>
          <cell r="B314" t="str">
            <v>Região Autónoma da MADEIRA</v>
          </cell>
        </row>
        <row r="315">
          <cell r="A315" t="str">
            <v>PT30</v>
          </cell>
          <cell r="B315" t="str">
            <v>Região Autónoma da Madeira</v>
          </cell>
        </row>
        <row r="316">
          <cell r="A316" t="str">
            <v>RO</v>
          </cell>
          <cell r="B316" t="str">
            <v>ROMÂNIA</v>
          </cell>
        </row>
        <row r="317">
          <cell r="A317" t="str">
            <v>RO1</v>
          </cell>
          <cell r="B317" t="str">
            <v>MACROREGIUNEA UNU</v>
          </cell>
        </row>
        <row r="318">
          <cell r="A318" t="str">
            <v>RO11</v>
          </cell>
          <cell r="B318" t="str">
            <v>Nord-Vest</v>
          </cell>
        </row>
        <row r="319">
          <cell r="A319" t="str">
            <v>RO12</v>
          </cell>
          <cell r="B319" t="str">
            <v>Centru</v>
          </cell>
        </row>
        <row r="320">
          <cell r="A320" t="str">
            <v>RO2</v>
          </cell>
          <cell r="B320" t="str">
            <v>MACROREGIUNEA DOI</v>
          </cell>
        </row>
        <row r="321">
          <cell r="A321" t="str">
            <v>RO21</v>
          </cell>
          <cell r="B321" t="str">
            <v>Nord-Est</v>
          </cell>
        </row>
        <row r="322">
          <cell r="A322" t="str">
            <v>RO22</v>
          </cell>
          <cell r="B322" t="str">
            <v>Sud-Est</v>
          </cell>
        </row>
        <row r="323">
          <cell r="A323" t="str">
            <v>RO3</v>
          </cell>
          <cell r="B323" t="str">
            <v>MACROREGIUNEA TREI</v>
          </cell>
        </row>
        <row r="324">
          <cell r="A324" t="str">
            <v>RO31</v>
          </cell>
          <cell r="B324" t="str">
            <v>Sud - Muntenia</v>
          </cell>
        </row>
        <row r="325">
          <cell r="A325" t="str">
            <v>RO32</v>
          </cell>
          <cell r="B325" t="str">
            <v>Bucureşti - Ilfov</v>
          </cell>
        </row>
        <row r="326">
          <cell r="A326" t="str">
            <v>RO4</v>
          </cell>
          <cell r="B326" t="str">
            <v>MACROREGIUNEA PATRU</v>
          </cell>
        </row>
        <row r="327">
          <cell r="A327" t="str">
            <v>RO41</v>
          </cell>
          <cell r="B327" t="str">
            <v>Sud-Vest Oltenia</v>
          </cell>
        </row>
        <row r="328">
          <cell r="A328" t="str">
            <v>RO42</v>
          </cell>
          <cell r="B328" t="str">
            <v>Vest</v>
          </cell>
        </row>
        <row r="329">
          <cell r="A329" t="str">
            <v>SE</v>
          </cell>
          <cell r="B329" t="str">
            <v>SVERIGE</v>
          </cell>
        </row>
        <row r="330">
          <cell r="A330" t="str">
            <v>SE0</v>
          </cell>
          <cell r="B330" t="str">
            <v>SVERIGE</v>
          </cell>
        </row>
        <row r="331">
          <cell r="A331" t="str">
            <v>SE1</v>
          </cell>
          <cell r="B331" t="str">
            <v>Östra Sverige</v>
          </cell>
        </row>
        <row r="332">
          <cell r="A332" t="str">
            <v>SE11</v>
          </cell>
          <cell r="B332" t="str">
            <v>Stockholm</v>
          </cell>
        </row>
        <row r="333">
          <cell r="A333" t="str">
            <v>SE12</v>
          </cell>
          <cell r="B333" t="str">
            <v>Östra Mellansverige</v>
          </cell>
        </row>
        <row r="334">
          <cell r="A334" t="str">
            <v>SE2</v>
          </cell>
          <cell r="B334" t="str">
            <v>Södra Sverige</v>
          </cell>
        </row>
        <row r="335">
          <cell r="A335" t="str">
            <v>SE21</v>
          </cell>
          <cell r="B335" t="str">
            <v>Småland med öarna</v>
          </cell>
        </row>
        <row r="336">
          <cell r="A336" t="str">
            <v>SE22</v>
          </cell>
          <cell r="B336" t="str">
            <v>Sydsverige</v>
          </cell>
        </row>
        <row r="337">
          <cell r="A337" t="str">
            <v>SE23</v>
          </cell>
          <cell r="B337" t="str">
            <v>Västsverige</v>
          </cell>
        </row>
        <row r="338">
          <cell r="A338" t="str">
            <v>SE3</v>
          </cell>
          <cell r="B338" t="str">
            <v>Norra Sverige</v>
          </cell>
        </row>
        <row r="339">
          <cell r="A339" t="str">
            <v>SE31</v>
          </cell>
          <cell r="B339" t="str">
            <v>Norra Mellansverige</v>
          </cell>
        </row>
        <row r="340">
          <cell r="A340" t="str">
            <v>SE32</v>
          </cell>
          <cell r="B340" t="str">
            <v>Mellersta Norrland</v>
          </cell>
        </row>
        <row r="341">
          <cell r="A341" t="str">
            <v>SE33</v>
          </cell>
          <cell r="B341" t="str">
            <v>Övre Norrland</v>
          </cell>
        </row>
        <row r="342">
          <cell r="A342" t="str">
            <v>SI</v>
          </cell>
          <cell r="B342" t="str">
            <v>SLOVENIJA</v>
          </cell>
        </row>
        <row r="343">
          <cell r="A343" t="str">
            <v>SI0</v>
          </cell>
          <cell r="B343" t="str">
            <v>SLOVENIJA</v>
          </cell>
        </row>
        <row r="344">
          <cell r="A344" t="str">
            <v>SI00</v>
          </cell>
          <cell r="B344" t="str">
            <v>Slovenija</v>
          </cell>
        </row>
        <row r="345">
          <cell r="A345" t="str">
            <v>SI01</v>
          </cell>
          <cell r="B345" t="str">
            <v>Vzhodna Slovenija</v>
          </cell>
        </row>
        <row r="346">
          <cell r="A346" t="str">
            <v>SI02</v>
          </cell>
          <cell r="B346" t="str">
            <v>Zahodna Slovenija</v>
          </cell>
        </row>
        <row r="347">
          <cell r="A347" t="str">
            <v>SK</v>
          </cell>
          <cell r="B347" t="str">
            <v>SLOVENSKÁ REPUBLIKA</v>
          </cell>
        </row>
        <row r="348">
          <cell r="A348" t="str">
            <v>SK0</v>
          </cell>
          <cell r="B348" t="str">
            <v>SLOVENSKÁ REPUBLIKA</v>
          </cell>
        </row>
        <row r="349">
          <cell r="A349" t="str">
            <v>SK01</v>
          </cell>
          <cell r="B349" t="str">
            <v>Bratislavský kraj</v>
          </cell>
        </row>
        <row r="350">
          <cell r="A350" t="str">
            <v>SK02</v>
          </cell>
          <cell r="B350" t="str">
            <v>Západné Slovensko</v>
          </cell>
        </row>
        <row r="351">
          <cell r="A351" t="str">
            <v>SK03</v>
          </cell>
          <cell r="B351" t="str">
            <v>Stredné Slovensko</v>
          </cell>
        </row>
        <row r="352">
          <cell r="A352" t="str">
            <v>SK04</v>
          </cell>
          <cell r="B352" t="str">
            <v>Východné Slovensko</v>
          </cell>
        </row>
        <row r="353">
          <cell r="A353" t="str">
            <v>UK</v>
          </cell>
          <cell r="B353" t="str">
            <v>UNITED KINGDOM</v>
          </cell>
        </row>
        <row r="354">
          <cell r="A354" t="str">
            <v>UKC</v>
          </cell>
          <cell r="B354" t="str">
            <v>NORTH EAST (ENGLAND) </v>
          </cell>
        </row>
        <row r="355">
          <cell r="A355" t="str">
            <v>UKC1</v>
          </cell>
          <cell r="B355" t="str">
            <v>Tees Valley and Durham </v>
          </cell>
        </row>
        <row r="356">
          <cell r="A356" t="str">
            <v>UKC2</v>
          </cell>
          <cell r="B356" t="str">
            <v>Northumberland, Tyne and Wear </v>
          </cell>
        </row>
        <row r="357">
          <cell r="A357" t="str">
            <v>UKD</v>
          </cell>
          <cell r="B357" t="str">
            <v>North West (including Merseyside) </v>
          </cell>
        </row>
        <row r="358">
          <cell r="A358" t="str">
            <v>UKD1</v>
          </cell>
          <cell r="B358" t="str">
            <v>Cumbria </v>
          </cell>
        </row>
        <row r="359">
          <cell r="A359" t="str">
            <v>UKD2</v>
          </cell>
          <cell r="B359" t="str">
            <v>Cheshire </v>
          </cell>
        </row>
        <row r="360">
          <cell r="A360" t="str">
            <v>UKD3</v>
          </cell>
          <cell r="B360" t="str">
            <v>Greater Manchester </v>
          </cell>
        </row>
        <row r="361">
          <cell r="A361" t="str">
            <v>UKD4</v>
          </cell>
          <cell r="B361" t="str">
            <v>Lancashire </v>
          </cell>
        </row>
        <row r="362">
          <cell r="A362" t="str">
            <v>UKD5</v>
          </cell>
          <cell r="B362" t="str">
            <v>Merseyside </v>
          </cell>
        </row>
        <row r="363">
          <cell r="A363" t="str">
            <v>UKE</v>
          </cell>
          <cell r="B363" t="str">
            <v>YORKSHIRE AND THE HUMBER </v>
          </cell>
        </row>
        <row r="364">
          <cell r="A364" t="str">
            <v>UKE1</v>
          </cell>
          <cell r="B364" t="str">
            <v>East Riding and North Lincolnshire </v>
          </cell>
        </row>
        <row r="365">
          <cell r="A365" t="str">
            <v>UKE2</v>
          </cell>
          <cell r="B365" t="str">
            <v>North Yorkshire </v>
          </cell>
        </row>
        <row r="366">
          <cell r="A366" t="str">
            <v>UKE3</v>
          </cell>
          <cell r="B366" t="str">
            <v>South Yorkshire </v>
          </cell>
        </row>
        <row r="367">
          <cell r="A367" t="str">
            <v>UKE4</v>
          </cell>
          <cell r="B367" t="str">
            <v>West Yorkshire </v>
          </cell>
        </row>
        <row r="368">
          <cell r="A368" t="str">
            <v>UKF</v>
          </cell>
          <cell r="B368" t="str">
            <v>EAST MIDLANDS (ENGLAND) </v>
          </cell>
        </row>
        <row r="369">
          <cell r="A369" t="str">
            <v>UKF1</v>
          </cell>
          <cell r="B369" t="str">
            <v>Derbyshire and Nottinghamshire </v>
          </cell>
        </row>
        <row r="370">
          <cell r="A370" t="str">
            <v>UKF2</v>
          </cell>
          <cell r="B370" t="str">
            <v>Leicestershire, Rutland and Northants </v>
          </cell>
        </row>
        <row r="371">
          <cell r="A371" t="str">
            <v>UKF3</v>
          </cell>
          <cell r="B371" t="str">
            <v>Lincolnshire </v>
          </cell>
        </row>
        <row r="372">
          <cell r="A372" t="str">
            <v>UKG</v>
          </cell>
          <cell r="B372" t="str">
            <v>WEST MIDLANDS (ENGLAND) </v>
          </cell>
        </row>
        <row r="373">
          <cell r="A373" t="str">
            <v>UKG1</v>
          </cell>
          <cell r="B373" t="str">
            <v>Herefordshire, Worcestershire and Warks </v>
          </cell>
        </row>
        <row r="374">
          <cell r="A374" t="str">
            <v>UKG2</v>
          </cell>
          <cell r="B374" t="str">
            <v>Shropshire and Staffordshire </v>
          </cell>
        </row>
        <row r="375">
          <cell r="A375" t="str">
            <v>UKG3</v>
          </cell>
          <cell r="B375" t="str">
            <v>West Midlands </v>
          </cell>
        </row>
        <row r="376">
          <cell r="A376" t="str">
            <v>UKH</v>
          </cell>
          <cell r="B376" t="str">
            <v>EAST OF ENGLAND </v>
          </cell>
        </row>
        <row r="377">
          <cell r="A377" t="str">
            <v>UKH1</v>
          </cell>
          <cell r="B377" t="str">
            <v>East Anglia </v>
          </cell>
        </row>
        <row r="378">
          <cell r="A378" t="str">
            <v>UKH2</v>
          </cell>
          <cell r="B378" t="str">
            <v>Bedfordshire, Hertfordshire </v>
          </cell>
        </row>
        <row r="379">
          <cell r="A379" t="str">
            <v>UKH3</v>
          </cell>
          <cell r="B379" t="str">
            <v>Essex </v>
          </cell>
        </row>
        <row r="380">
          <cell r="A380" t="str">
            <v>UKI</v>
          </cell>
          <cell r="B380" t="str">
            <v>LONDON </v>
          </cell>
        </row>
        <row r="381">
          <cell r="A381" t="str">
            <v>UKI1</v>
          </cell>
          <cell r="B381" t="str">
            <v>Inner London </v>
          </cell>
        </row>
        <row r="382">
          <cell r="A382" t="str">
            <v>UKI2</v>
          </cell>
          <cell r="B382" t="str">
            <v>Outer London </v>
          </cell>
        </row>
        <row r="383">
          <cell r="A383" t="str">
            <v>UKJ</v>
          </cell>
          <cell r="B383" t="str">
            <v>SOUTH EAST (ENGLAND) </v>
          </cell>
        </row>
        <row r="384">
          <cell r="A384" t="str">
            <v>UKJ1</v>
          </cell>
          <cell r="B384" t="str">
            <v>Berkshire, Bucks and Oxfordshire </v>
          </cell>
        </row>
        <row r="385">
          <cell r="A385" t="str">
            <v>UKJ2</v>
          </cell>
          <cell r="B385" t="str">
            <v>Surrey, East and West Sussex </v>
          </cell>
        </row>
        <row r="386">
          <cell r="A386" t="str">
            <v>UKJ3</v>
          </cell>
          <cell r="B386" t="str">
            <v>Hampshire and Isle of Wight </v>
          </cell>
        </row>
        <row r="387">
          <cell r="A387" t="str">
            <v>UKJ4</v>
          </cell>
          <cell r="B387" t="str">
            <v>Kent </v>
          </cell>
        </row>
        <row r="388">
          <cell r="A388" t="str">
            <v>UKK</v>
          </cell>
          <cell r="B388" t="str">
            <v>SOUTH WEST (ENGLAND) </v>
          </cell>
        </row>
        <row r="389">
          <cell r="A389" t="str">
            <v>UKK1</v>
          </cell>
          <cell r="B389" t="str">
            <v>Gloucestershire, Wiltshire and North Somerset </v>
          </cell>
        </row>
        <row r="390">
          <cell r="A390" t="str">
            <v>UKK2</v>
          </cell>
          <cell r="B390" t="str">
            <v>Dorset and Somerset </v>
          </cell>
        </row>
        <row r="391">
          <cell r="A391" t="str">
            <v>UKK3</v>
          </cell>
          <cell r="B391" t="str">
            <v>Cornwall and Isles of Scilly </v>
          </cell>
        </row>
        <row r="392">
          <cell r="A392" t="str">
            <v>UKK4</v>
          </cell>
          <cell r="B392" t="str">
            <v>Devon </v>
          </cell>
        </row>
        <row r="393">
          <cell r="A393" t="str">
            <v>UKL</v>
          </cell>
          <cell r="B393" t="str">
            <v>WALES </v>
          </cell>
        </row>
        <row r="394">
          <cell r="A394" t="str">
            <v>UKL1</v>
          </cell>
          <cell r="B394" t="str">
            <v>West Wales and The Valleys </v>
          </cell>
        </row>
        <row r="395">
          <cell r="A395" t="str">
            <v>UKL2</v>
          </cell>
          <cell r="B395" t="str">
            <v>East Wales </v>
          </cell>
        </row>
        <row r="396">
          <cell r="A396" t="str">
            <v>UKM</v>
          </cell>
          <cell r="B396" t="str">
            <v>SCOTLAND </v>
          </cell>
        </row>
        <row r="397">
          <cell r="A397" t="str">
            <v>UKM1</v>
          </cell>
          <cell r="B397" t="str">
            <v>North Eastern Scotland </v>
          </cell>
        </row>
        <row r="398">
          <cell r="A398" t="str">
            <v>UKM2</v>
          </cell>
          <cell r="B398" t="str">
            <v>Eastern Scotland </v>
          </cell>
        </row>
        <row r="399">
          <cell r="A399" t="str">
            <v>UKM3</v>
          </cell>
          <cell r="B399" t="str">
            <v>South Western Scotland </v>
          </cell>
        </row>
        <row r="400">
          <cell r="A400" t="str">
            <v>UKM4</v>
          </cell>
          <cell r="B400" t="str">
            <v>Highlands and Islands </v>
          </cell>
        </row>
        <row r="401">
          <cell r="A401" t="str">
            <v>UKN</v>
          </cell>
          <cell r="B401" t="str">
            <v>NORTHERN IRELAND </v>
          </cell>
        </row>
        <row r="402">
          <cell r="A402" t="str">
            <v>UKN0</v>
          </cell>
          <cell r="B402" t="str">
            <v>NORTHERN IRELAND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6"/>
  <sheetViews>
    <sheetView workbookViewId="0" topLeftCell="A28">
      <selection activeCell="J53" sqref="J53:O53"/>
    </sheetView>
  </sheetViews>
  <sheetFormatPr defaultColWidth="11.421875" defaultRowHeight="12.75"/>
  <cols>
    <col min="1" max="1" width="21.7109375" style="0" customWidth="1"/>
    <col min="2" max="2" width="11.7109375" style="0" bestFit="1" customWidth="1"/>
  </cols>
  <sheetData>
    <row r="1" ht="15">
      <c r="D1" s="98" t="s">
        <v>127</v>
      </c>
    </row>
    <row r="2" spans="4:5" ht="15">
      <c r="D2" s="100" t="s">
        <v>126</v>
      </c>
      <c r="E2" s="98"/>
    </row>
    <row r="3" ht="12.75" customHeight="1" thickBot="1"/>
    <row r="4" spans="1:8" ht="15.75">
      <c r="A4" s="101" t="s">
        <v>128</v>
      </c>
      <c r="B4" s="102"/>
      <c r="C4" s="102"/>
      <c r="D4" s="102"/>
      <c r="E4" s="102"/>
      <c r="F4" s="102"/>
      <c r="G4" s="102"/>
      <c r="H4" s="103"/>
    </row>
    <row r="5" spans="1:8" ht="12.75">
      <c r="A5" s="104" t="s">
        <v>0</v>
      </c>
      <c r="B5" s="105"/>
      <c r="C5" s="105"/>
      <c r="D5" s="105"/>
      <c r="E5" s="105"/>
      <c r="F5" s="105"/>
      <c r="G5" s="105"/>
      <c r="H5" s="106"/>
    </row>
    <row r="6" spans="1:8" ht="13.5" thickBot="1">
      <c r="A6" s="107" t="s">
        <v>129</v>
      </c>
      <c r="B6" s="108"/>
      <c r="C6" s="108"/>
      <c r="D6" s="108"/>
      <c r="E6" s="108"/>
      <c r="F6" s="108"/>
      <c r="G6" s="108"/>
      <c r="H6" s="109"/>
    </row>
    <row r="7" spans="1:8" ht="12.75" customHeight="1">
      <c r="A7" s="119" t="s">
        <v>1</v>
      </c>
      <c r="B7" s="122" t="s">
        <v>2</v>
      </c>
      <c r="C7" s="113" t="s">
        <v>3</v>
      </c>
      <c r="D7" s="116" t="s">
        <v>4</v>
      </c>
      <c r="E7" s="110" t="s">
        <v>5</v>
      </c>
      <c r="F7" s="111"/>
      <c r="G7" s="111"/>
      <c r="H7" s="112"/>
    </row>
    <row r="8" spans="1:8" ht="12.75" customHeight="1">
      <c r="A8" s="120"/>
      <c r="B8" s="123"/>
      <c r="C8" s="114"/>
      <c r="D8" s="117"/>
      <c r="E8" s="130" t="s">
        <v>6</v>
      </c>
      <c r="F8" s="127" t="s">
        <v>7</v>
      </c>
      <c r="G8" s="130" t="s">
        <v>8</v>
      </c>
      <c r="H8" s="131" t="s">
        <v>9</v>
      </c>
    </row>
    <row r="9" spans="1:8" ht="12.75" customHeight="1">
      <c r="A9" s="120"/>
      <c r="B9" s="124"/>
      <c r="C9" s="114"/>
      <c r="D9" s="117"/>
      <c r="E9" s="117"/>
      <c r="F9" s="128"/>
      <c r="G9" s="117"/>
      <c r="H9" s="132"/>
    </row>
    <row r="10" spans="1:8" ht="12.75">
      <c r="A10" s="121"/>
      <c r="B10" s="125"/>
      <c r="C10" s="114"/>
      <c r="D10" s="117"/>
      <c r="E10" s="117"/>
      <c r="F10" s="128"/>
      <c r="G10" s="117"/>
      <c r="H10" s="132"/>
    </row>
    <row r="11" spans="1:8" ht="13.5" thickBot="1">
      <c r="A11" s="121"/>
      <c r="B11" s="126"/>
      <c r="C11" s="115"/>
      <c r="D11" s="118"/>
      <c r="E11" s="118"/>
      <c r="F11" s="129"/>
      <c r="G11" s="118"/>
      <c r="H11" s="133"/>
    </row>
    <row r="12" spans="1:14" ht="12.75">
      <c r="A12" s="61" t="s">
        <v>10</v>
      </c>
      <c r="B12" s="1">
        <f>+C12+D12+E12+'RESULTADO FINAL PORCINO 2'!B12+'RESULTADO FINAL PORCINO 2'!C12</f>
        <v>314974.57000000007</v>
      </c>
      <c r="C12" s="1">
        <v>146371.29</v>
      </c>
      <c r="D12" s="1">
        <v>32704.65</v>
      </c>
      <c r="E12" s="2">
        <v>97201.09</v>
      </c>
      <c r="F12" s="2">
        <v>88268.23</v>
      </c>
      <c r="G12" s="70">
        <v>8932.88</v>
      </c>
      <c r="H12" s="85">
        <v>0</v>
      </c>
      <c r="I12" s="8"/>
      <c r="J12" s="8"/>
      <c r="K12" s="8"/>
      <c r="L12" s="8"/>
      <c r="M12" s="8"/>
      <c r="N12" s="8"/>
    </row>
    <row r="13" spans="1:14" ht="12.75">
      <c r="A13" s="62" t="s">
        <v>11</v>
      </c>
      <c r="B13" s="2">
        <f>+C13+D13+E13+'RESULTADO FINAL PORCINO 2'!B13+'RESULTADO FINAL PORCINO 2'!C13</f>
        <v>186419.22999999998</v>
      </c>
      <c r="C13" s="2">
        <v>50491.19</v>
      </c>
      <c r="D13" s="2">
        <v>32419.47</v>
      </c>
      <c r="E13" s="2">
        <v>89763.21</v>
      </c>
      <c r="F13" s="2">
        <v>76094.35</v>
      </c>
      <c r="G13" s="70">
        <v>11973.94</v>
      </c>
      <c r="H13" s="5">
        <v>1694.94</v>
      </c>
      <c r="I13" s="8"/>
      <c r="J13" s="8"/>
      <c r="K13" s="8"/>
      <c r="L13" s="8"/>
      <c r="M13" s="8"/>
      <c r="N13" s="8"/>
    </row>
    <row r="14" spans="1:14" ht="12.75">
      <c r="A14" s="62" t="s">
        <v>12</v>
      </c>
      <c r="B14" s="2">
        <f>+C14+D14+E14+'RESULTADO FINAL PORCINO 2'!B14+'RESULTADO FINAL PORCINO 2'!C14</f>
        <v>358757.45999999996</v>
      </c>
      <c r="C14" s="2">
        <v>139774.42</v>
      </c>
      <c r="D14" s="2">
        <v>80875.2</v>
      </c>
      <c r="E14" s="2">
        <v>96903.92</v>
      </c>
      <c r="F14" s="2">
        <v>58407.64</v>
      </c>
      <c r="G14" s="70">
        <v>25512.27</v>
      </c>
      <c r="H14" s="5">
        <v>12984</v>
      </c>
      <c r="I14" s="8"/>
      <c r="J14" s="8"/>
      <c r="K14" s="8"/>
      <c r="L14" s="8"/>
      <c r="M14" s="8"/>
      <c r="N14" s="8"/>
    </row>
    <row r="15" spans="1:14" ht="12.75">
      <c r="A15" s="62" t="s">
        <v>13</v>
      </c>
      <c r="B15" s="2">
        <f>+C15+D15+E15+'RESULTADO FINAL PORCINO 2'!B15+'RESULTADO FINAL PORCINO 2'!C15</f>
        <v>314356.73</v>
      </c>
      <c r="C15" s="2">
        <v>92287.09</v>
      </c>
      <c r="D15" s="2">
        <v>40874.07</v>
      </c>
      <c r="E15" s="2">
        <v>159821.32</v>
      </c>
      <c r="F15" s="2">
        <v>155010.66</v>
      </c>
      <c r="G15" s="70">
        <v>4810.67</v>
      </c>
      <c r="H15" s="5">
        <v>0</v>
      </c>
      <c r="I15" s="8"/>
      <c r="J15" s="8"/>
      <c r="K15" s="8"/>
      <c r="L15" s="8"/>
      <c r="M15" s="8"/>
      <c r="N15" s="8"/>
    </row>
    <row r="16" spans="1:14" ht="12.75">
      <c r="A16" s="63" t="s">
        <v>14</v>
      </c>
      <c r="B16" s="4">
        <f>+C16+D16+E16+'RESULTADO FINAL PORCINO 2'!B16+'RESULTADO FINAL PORCINO 2'!C16</f>
        <v>1174507.99</v>
      </c>
      <c r="C16" s="4">
        <v>428923.99</v>
      </c>
      <c r="D16" s="4">
        <v>186873.39</v>
      </c>
      <c r="E16" s="4">
        <v>443689.54</v>
      </c>
      <c r="F16" s="4">
        <v>377780.88</v>
      </c>
      <c r="G16" s="71">
        <v>51229.76</v>
      </c>
      <c r="H16" s="66">
        <v>14678.94</v>
      </c>
      <c r="I16" s="8"/>
      <c r="J16" s="8"/>
      <c r="K16" s="8"/>
      <c r="L16" s="8"/>
      <c r="M16" s="8"/>
      <c r="N16" s="8"/>
    </row>
    <row r="17" spans="1:14" ht="13.5" thickBot="1">
      <c r="A17" s="7"/>
      <c r="B17" s="3"/>
      <c r="C17" s="3"/>
      <c r="D17" s="81"/>
      <c r="E17" s="3"/>
      <c r="F17" s="3"/>
      <c r="G17" s="82"/>
      <c r="H17" s="83"/>
      <c r="I17" s="8"/>
      <c r="J17" s="8"/>
      <c r="K17" s="8"/>
      <c r="L17" s="8"/>
      <c r="M17" s="8"/>
      <c r="N17" s="8"/>
    </row>
    <row r="18" spans="1:14" ht="12.75">
      <c r="A18" s="90" t="s">
        <v>15</v>
      </c>
      <c r="B18" s="91">
        <f>+C18+D18+E18+'RESULTADO FINAL PORCINO 2'!B18+'RESULTADO FINAL PORCINO 2'!C18</f>
        <v>19010</v>
      </c>
      <c r="C18" s="91">
        <v>4160</v>
      </c>
      <c r="D18" s="93">
        <v>4493</v>
      </c>
      <c r="E18" s="91">
        <v>7988</v>
      </c>
      <c r="F18" s="91">
        <v>4244</v>
      </c>
      <c r="G18" s="95">
        <v>3120</v>
      </c>
      <c r="H18" s="94">
        <v>624</v>
      </c>
      <c r="I18" s="8"/>
      <c r="J18" s="8"/>
      <c r="K18" s="8"/>
      <c r="L18" s="8"/>
      <c r="M18" s="8"/>
      <c r="N18" s="8"/>
    </row>
    <row r="19" spans="1:14" ht="13.5" thickBot="1">
      <c r="A19" s="80"/>
      <c r="B19" s="3"/>
      <c r="C19" s="3"/>
      <c r="D19" s="81"/>
      <c r="E19" s="3"/>
      <c r="F19" s="3"/>
      <c r="G19" s="82"/>
      <c r="H19" s="83"/>
      <c r="I19" s="8"/>
      <c r="J19" s="8"/>
      <c r="K19" s="8"/>
      <c r="L19" s="8"/>
      <c r="M19" s="8"/>
      <c r="N19" s="8"/>
    </row>
    <row r="20" spans="1:14" ht="12.75">
      <c r="A20" s="90" t="s">
        <v>16</v>
      </c>
      <c r="B20" s="91">
        <f>+C20+D20+E20+'RESULTADO FINAL PORCINO 2'!B20+'RESULTADO FINAL PORCINO 2'!C20</f>
        <v>3923.6899999999996</v>
      </c>
      <c r="C20" s="92">
        <v>1828.74</v>
      </c>
      <c r="D20" s="93">
        <v>293</v>
      </c>
      <c r="E20" s="91">
        <v>786.62</v>
      </c>
      <c r="F20" s="91">
        <v>401.66</v>
      </c>
      <c r="G20" s="95">
        <v>181.1</v>
      </c>
      <c r="H20" s="94">
        <v>203.86</v>
      </c>
      <c r="I20" s="8"/>
      <c r="J20" s="8"/>
      <c r="K20" s="8"/>
      <c r="L20" s="8"/>
      <c r="M20" s="8"/>
      <c r="N20" s="8"/>
    </row>
    <row r="21" spans="1:14" ht="13.5" thickBot="1">
      <c r="A21" s="80"/>
      <c r="B21" s="3"/>
      <c r="C21" s="3"/>
      <c r="D21" s="3"/>
      <c r="E21" s="3"/>
      <c r="F21" s="3"/>
      <c r="G21" s="82"/>
      <c r="H21" s="83"/>
      <c r="I21" s="8"/>
      <c r="J21" s="8"/>
      <c r="K21" s="8"/>
      <c r="L21" s="8"/>
      <c r="M21" s="8"/>
      <c r="N21" s="8"/>
    </row>
    <row r="22" spans="1:14" ht="12.75">
      <c r="A22" s="64" t="s">
        <v>17</v>
      </c>
      <c r="B22" s="2">
        <f>+C22+D22+E22+'RESULTADO FINAL PORCINO 2'!B22+'RESULTADO FINAL PORCINO 2'!C22</f>
        <v>17168.989999999998</v>
      </c>
      <c r="C22" s="2">
        <v>5597</v>
      </c>
      <c r="D22" s="2">
        <v>2715</v>
      </c>
      <c r="E22" s="2">
        <v>6501.99</v>
      </c>
      <c r="F22" s="2">
        <v>2810.5</v>
      </c>
      <c r="G22" s="70">
        <v>2789.84</v>
      </c>
      <c r="H22" s="5">
        <v>901.65</v>
      </c>
      <c r="I22" s="8"/>
      <c r="J22" s="8"/>
      <c r="K22" s="8"/>
      <c r="L22" s="8"/>
      <c r="M22" s="8"/>
      <c r="N22" s="8"/>
    </row>
    <row r="23" spans="1:14" ht="12.75">
      <c r="A23" s="64" t="s">
        <v>18</v>
      </c>
      <c r="B23" s="2">
        <f>+C23+D23+E23+'RESULTADO FINAL PORCINO 2'!B23+'RESULTADO FINAL PORCINO 2'!C23</f>
        <v>7708.01</v>
      </c>
      <c r="C23" s="2">
        <v>2295</v>
      </c>
      <c r="D23" s="96">
        <v>916</v>
      </c>
      <c r="E23" s="2">
        <v>3128.01</v>
      </c>
      <c r="F23" s="2">
        <v>1352.09</v>
      </c>
      <c r="G23" s="70">
        <v>1342.15</v>
      </c>
      <c r="H23" s="5">
        <v>433.77</v>
      </c>
      <c r="I23" s="8"/>
      <c r="J23" s="8"/>
      <c r="K23" s="8"/>
      <c r="L23" s="8"/>
      <c r="M23" s="8"/>
      <c r="N23" s="8"/>
    </row>
    <row r="24" spans="1:14" ht="12.75">
      <c r="A24" s="65" t="s">
        <v>19</v>
      </c>
      <c r="B24" s="2">
        <f>+C24+D24+E24+'RESULTADO FINAL PORCINO 2'!B24+'RESULTADO FINAL PORCINO 2'!C24</f>
        <v>6288.96</v>
      </c>
      <c r="C24" s="2">
        <v>2821</v>
      </c>
      <c r="D24" s="96">
        <v>543</v>
      </c>
      <c r="E24" s="2">
        <v>1222.96</v>
      </c>
      <c r="F24" s="2">
        <v>528.64</v>
      </c>
      <c r="G24" s="70">
        <v>524.76</v>
      </c>
      <c r="H24" s="5">
        <v>169.56</v>
      </c>
      <c r="I24" s="8"/>
      <c r="J24" s="8"/>
      <c r="K24" s="8"/>
      <c r="L24" s="8"/>
      <c r="M24" s="8"/>
      <c r="N24" s="8"/>
    </row>
    <row r="25" spans="1:14" ht="12.75">
      <c r="A25" s="79" t="s">
        <v>20</v>
      </c>
      <c r="B25" s="4">
        <f>+C25+D25+E25+'RESULTADO FINAL PORCINO 2'!B25+'RESULTADO FINAL PORCINO 2'!C25</f>
        <v>31165.96</v>
      </c>
      <c r="C25" s="4">
        <v>10713</v>
      </c>
      <c r="D25" s="4">
        <v>4174</v>
      </c>
      <c r="E25" s="4">
        <v>10852.96</v>
      </c>
      <c r="F25" s="4">
        <v>4691.23</v>
      </c>
      <c r="G25" s="71">
        <v>4656.75</v>
      </c>
      <c r="H25" s="66">
        <v>1504.98</v>
      </c>
      <c r="I25" s="8"/>
      <c r="J25" s="8"/>
      <c r="K25" s="8"/>
      <c r="L25" s="8"/>
      <c r="M25" s="8"/>
      <c r="N25" s="8"/>
    </row>
    <row r="26" spans="1:14" ht="13.5" thickBot="1">
      <c r="A26" s="80"/>
      <c r="B26" s="3"/>
      <c r="C26" s="3"/>
      <c r="D26" s="81"/>
      <c r="E26" s="3"/>
      <c r="F26" s="3"/>
      <c r="G26" s="82"/>
      <c r="H26" s="83"/>
      <c r="I26" s="8"/>
      <c r="J26" s="8"/>
      <c r="K26" s="8"/>
      <c r="L26" s="8"/>
      <c r="M26" s="8"/>
      <c r="N26" s="8"/>
    </row>
    <row r="27" spans="1:14" ht="12.75">
      <c r="A27" s="63" t="s">
        <v>21</v>
      </c>
      <c r="B27" s="4">
        <f>+C27+D27+E27+'RESULTADO FINAL PORCINO 2'!B27+'RESULTADO FINAL PORCINO 2'!C27</f>
        <v>646259.0700000001</v>
      </c>
      <c r="C27" s="4">
        <v>211776.44</v>
      </c>
      <c r="D27" s="84">
        <v>139345.09</v>
      </c>
      <c r="E27" s="4">
        <v>229278.29</v>
      </c>
      <c r="F27" s="4">
        <v>109044.42</v>
      </c>
      <c r="G27" s="71">
        <v>82948.19</v>
      </c>
      <c r="H27" s="66">
        <v>37285.66</v>
      </c>
      <c r="I27" s="8"/>
      <c r="J27" s="8"/>
      <c r="K27" s="8"/>
      <c r="L27" s="8"/>
      <c r="M27" s="8"/>
      <c r="N27" s="8"/>
    </row>
    <row r="28" spans="1:14" ht="13.5" thickBot="1">
      <c r="A28" s="7"/>
      <c r="B28" s="3"/>
      <c r="C28" s="3"/>
      <c r="D28" s="81"/>
      <c r="E28" s="3"/>
      <c r="F28" s="3"/>
      <c r="G28" s="82"/>
      <c r="H28" s="83"/>
      <c r="I28" s="8"/>
      <c r="J28" s="8"/>
      <c r="K28" s="8"/>
      <c r="L28" s="8"/>
      <c r="M28" s="8"/>
      <c r="N28" s="8"/>
    </row>
    <row r="29" spans="1:14" ht="12.75">
      <c r="A29" s="63" t="s">
        <v>22</v>
      </c>
      <c r="B29" s="4">
        <f>+C29+D29+E29+'RESULTADO FINAL PORCINO 2'!B29+'RESULTADO FINAL PORCINO 2'!C29</f>
        <v>106355.28999999998</v>
      </c>
      <c r="C29" s="4">
        <v>10421.43</v>
      </c>
      <c r="D29" s="84">
        <v>8838.31</v>
      </c>
      <c r="E29" s="4">
        <v>81004.4</v>
      </c>
      <c r="F29" s="4">
        <v>30689.48</v>
      </c>
      <c r="G29" s="71">
        <v>50208.86</v>
      </c>
      <c r="H29" s="66">
        <v>106.07</v>
      </c>
      <c r="I29" s="8"/>
      <c r="J29" s="8"/>
      <c r="K29" s="8"/>
      <c r="L29" s="8"/>
      <c r="M29" s="8"/>
      <c r="N29" s="8"/>
    </row>
    <row r="30" spans="1:14" ht="13.5" thickBot="1">
      <c r="A30" s="7"/>
      <c r="B30" s="3"/>
      <c r="C30" s="3"/>
      <c r="D30" s="81"/>
      <c r="E30" s="3"/>
      <c r="F30" s="3"/>
      <c r="G30" s="82"/>
      <c r="H30" s="83"/>
      <c r="I30" s="8"/>
      <c r="J30" s="8"/>
      <c r="K30" s="8"/>
      <c r="L30" s="8"/>
      <c r="M30" s="8"/>
      <c r="N30" s="8"/>
    </row>
    <row r="31" spans="1:14" ht="12.75">
      <c r="A31" s="62" t="s">
        <v>23</v>
      </c>
      <c r="B31" s="2">
        <f>+C31+D31+E31+'RESULTADO FINAL PORCINO 2'!B31+'RESULTADO FINAL PORCINO 2'!C31</f>
        <v>2562211.14</v>
      </c>
      <c r="C31" s="2">
        <v>606770.26</v>
      </c>
      <c r="D31" s="2">
        <v>855489.32</v>
      </c>
      <c r="E31" s="2">
        <v>929939.41</v>
      </c>
      <c r="F31" s="2">
        <v>443028.23</v>
      </c>
      <c r="G31" s="88">
        <v>476012.02</v>
      </c>
      <c r="H31" s="85">
        <v>10899.16</v>
      </c>
      <c r="I31" s="8"/>
      <c r="J31" s="8"/>
      <c r="K31" s="8"/>
      <c r="L31" s="8"/>
      <c r="M31" s="8"/>
      <c r="N31" s="8"/>
    </row>
    <row r="32" spans="1:14" ht="12.75">
      <c r="A32" s="62" t="s">
        <v>24</v>
      </c>
      <c r="B32" s="2">
        <f>+C32+D32+E32+'RESULTADO FINAL PORCINO 2'!B32+'RESULTADO FINAL PORCINO 2'!C32</f>
        <v>903075.84</v>
      </c>
      <c r="C32" s="2">
        <v>269273.21</v>
      </c>
      <c r="D32" s="2">
        <v>236904.15</v>
      </c>
      <c r="E32" s="2">
        <v>316455.06</v>
      </c>
      <c r="F32" s="2">
        <v>127230.22</v>
      </c>
      <c r="G32" s="70">
        <v>142703.5</v>
      </c>
      <c r="H32" s="5">
        <v>46521.28</v>
      </c>
      <c r="I32" s="8"/>
      <c r="J32" s="8"/>
      <c r="K32" s="8"/>
      <c r="L32" s="8"/>
      <c r="M32" s="8"/>
      <c r="N32" s="8"/>
    </row>
    <row r="33" spans="1:14" ht="12.75">
      <c r="A33" s="62" t="s">
        <v>25</v>
      </c>
      <c r="B33" s="2">
        <f>+C33+D33+E33+'RESULTADO FINAL PORCINO 2'!B33+'RESULTADO FINAL PORCINO 2'!C33</f>
        <v>1982947.7999999998</v>
      </c>
      <c r="C33" s="2">
        <v>747606.33</v>
      </c>
      <c r="D33" s="2">
        <v>438081.26</v>
      </c>
      <c r="E33" s="2">
        <v>583022.83</v>
      </c>
      <c r="F33" s="2">
        <v>255431.14</v>
      </c>
      <c r="G33" s="70">
        <v>283229.5</v>
      </c>
      <c r="H33" s="5">
        <v>44362.19</v>
      </c>
      <c r="I33" s="8"/>
      <c r="J33" s="8"/>
      <c r="K33" s="8"/>
      <c r="L33" s="8"/>
      <c r="M33" s="8"/>
      <c r="N33" s="8"/>
    </row>
    <row r="34" spans="1:14" ht="12.75">
      <c r="A34" s="63" t="s">
        <v>26</v>
      </c>
      <c r="B34" s="4">
        <f>+C34+D34+E34+'RESULTADO FINAL PORCINO 2'!B34+'RESULTADO FINAL PORCINO 2'!C34</f>
        <v>5448234.78</v>
      </c>
      <c r="C34" s="4">
        <v>1623649.8</v>
      </c>
      <c r="D34" s="4">
        <v>1530474.73</v>
      </c>
      <c r="E34" s="4">
        <v>1829417.3</v>
      </c>
      <c r="F34" s="4">
        <v>825689.59</v>
      </c>
      <c r="G34" s="71">
        <v>901945.02</v>
      </c>
      <c r="H34" s="66">
        <v>101782.63</v>
      </c>
      <c r="I34" s="8"/>
      <c r="J34" s="8"/>
      <c r="K34" s="8"/>
      <c r="L34" s="8"/>
      <c r="M34" s="8"/>
      <c r="N34" s="8"/>
    </row>
    <row r="35" spans="1:14" ht="13.5" thickBot="1">
      <c r="A35" s="7"/>
      <c r="B35" s="3"/>
      <c r="C35" s="3"/>
      <c r="D35" s="3"/>
      <c r="E35" s="3"/>
      <c r="F35" s="3"/>
      <c r="G35" s="82"/>
      <c r="H35" s="83"/>
      <c r="I35" s="8"/>
      <c r="J35" s="8"/>
      <c r="K35" s="8"/>
      <c r="L35" s="8"/>
      <c r="M35" s="8"/>
      <c r="N35" s="8"/>
    </row>
    <row r="36" spans="1:14" ht="12.75">
      <c r="A36" s="65" t="s">
        <v>27</v>
      </c>
      <c r="B36" s="2">
        <f>+C36+D36+E36+'RESULTADO FINAL PORCINO 2'!B36+'RESULTADO FINAL PORCINO 2'!C36</f>
        <v>1690819.5</v>
      </c>
      <c r="C36" s="2">
        <v>618887.94</v>
      </c>
      <c r="D36" s="2">
        <v>411024.76</v>
      </c>
      <c r="E36" s="2">
        <v>478747.77</v>
      </c>
      <c r="F36" s="2">
        <v>297532.82</v>
      </c>
      <c r="G36" s="70">
        <v>174680.07</v>
      </c>
      <c r="H36" s="5">
        <v>6534.82</v>
      </c>
      <c r="I36" s="8"/>
      <c r="J36" s="8"/>
      <c r="K36" s="8"/>
      <c r="L36" s="8"/>
      <c r="M36" s="8"/>
      <c r="N36" s="8"/>
    </row>
    <row r="37" spans="1:14" ht="12.75">
      <c r="A37" s="65" t="s">
        <v>28</v>
      </c>
      <c r="B37" s="2">
        <f>+C37+D37+E37+'RESULTADO FINAL PORCINO 2'!B37+'RESULTADO FINAL PORCINO 2'!C37</f>
        <v>822368.24</v>
      </c>
      <c r="C37" s="2">
        <v>120512.99</v>
      </c>
      <c r="D37" s="2">
        <v>233466.46</v>
      </c>
      <c r="E37" s="2">
        <v>408212.29</v>
      </c>
      <c r="F37" s="2">
        <v>196168.94</v>
      </c>
      <c r="G37" s="70">
        <v>189778.91</v>
      </c>
      <c r="H37" s="5">
        <v>22264.47</v>
      </c>
      <c r="I37" s="8"/>
      <c r="J37" s="8"/>
      <c r="K37" s="8"/>
      <c r="L37" s="8"/>
      <c r="M37" s="8"/>
      <c r="N37" s="8"/>
    </row>
    <row r="38" spans="1:14" ht="12.75">
      <c r="A38" s="65" t="s">
        <v>29</v>
      </c>
      <c r="B38" s="2">
        <f>+C38+D38+E38+'RESULTADO FINAL PORCINO 2'!B38+'RESULTADO FINAL PORCINO 2'!C38</f>
        <v>3448598.49</v>
      </c>
      <c r="C38" s="2">
        <v>938815.06</v>
      </c>
      <c r="D38" s="2">
        <v>840730.85</v>
      </c>
      <c r="E38" s="2">
        <v>1386868.85</v>
      </c>
      <c r="F38" s="2">
        <v>776884.94</v>
      </c>
      <c r="G38" s="70">
        <v>593402.94</v>
      </c>
      <c r="H38" s="5">
        <v>16581.05</v>
      </c>
      <c r="I38" s="8"/>
      <c r="J38" s="8"/>
      <c r="K38" s="8"/>
      <c r="L38" s="8"/>
      <c r="M38" s="8"/>
      <c r="N38" s="8"/>
    </row>
    <row r="39" spans="1:14" ht="12.75">
      <c r="A39" s="65" t="s">
        <v>30</v>
      </c>
      <c r="B39" s="2">
        <f>+C39+D39+E39+'RESULTADO FINAL PORCINO 2'!B39+'RESULTADO FINAL PORCINO 2'!C39</f>
        <v>544595.2500000001</v>
      </c>
      <c r="C39" s="2">
        <v>156777.41</v>
      </c>
      <c r="D39" s="2">
        <v>163156.14</v>
      </c>
      <c r="E39" s="2">
        <v>173880.41</v>
      </c>
      <c r="F39" s="2">
        <v>95018.18</v>
      </c>
      <c r="G39" s="70">
        <v>64092.39</v>
      </c>
      <c r="H39" s="5">
        <v>14769.86</v>
      </c>
      <c r="I39" s="8"/>
      <c r="J39" s="8"/>
      <c r="K39" s="8"/>
      <c r="L39" s="8"/>
      <c r="M39" s="8"/>
      <c r="N39" s="8"/>
    </row>
    <row r="40" spans="1:14" ht="12.75">
      <c r="A40" s="79" t="s">
        <v>31</v>
      </c>
      <c r="B40" s="4">
        <f>+C40+D40+E40+'RESULTADO FINAL PORCINO 2'!B40+'RESULTADO FINAL PORCINO 2'!C40</f>
        <v>6506381.48</v>
      </c>
      <c r="C40" s="4">
        <v>1834993.4</v>
      </c>
      <c r="D40" s="4">
        <v>1648378.21</v>
      </c>
      <c r="E40" s="4">
        <v>2447709.32</v>
      </c>
      <c r="F40" s="4">
        <v>1365604.88</v>
      </c>
      <c r="G40" s="71">
        <v>1021954.31</v>
      </c>
      <c r="H40" s="66">
        <v>60150.2</v>
      </c>
      <c r="I40" s="8"/>
      <c r="J40" s="8"/>
      <c r="K40" s="8"/>
      <c r="L40" s="8"/>
      <c r="M40" s="8"/>
      <c r="N40" s="8"/>
    </row>
    <row r="41" spans="1:14" ht="13.5" thickBot="1">
      <c r="A41" s="7"/>
      <c r="B41" s="3"/>
      <c r="C41" s="3"/>
      <c r="D41" s="3"/>
      <c r="E41" s="3"/>
      <c r="F41" s="3"/>
      <c r="G41" s="82"/>
      <c r="H41" s="83"/>
      <c r="I41" s="8"/>
      <c r="J41" s="8"/>
      <c r="K41" s="8"/>
      <c r="L41" s="8"/>
      <c r="M41" s="8"/>
      <c r="N41" s="8"/>
    </row>
    <row r="42" spans="1:14" ht="12.75">
      <c r="A42" s="79" t="s">
        <v>32</v>
      </c>
      <c r="B42" s="4">
        <f>+C42+D42+E42+'RESULTADO FINAL PORCINO 2'!B42+'RESULTADO FINAL PORCINO 2'!C42</f>
        <v>71037.54</v>
      </c>
      <c r="C42" s="4">
        <v>32030.92</v>
      </c>
      <c r="D42" s="4">
        <v>8001.94</v>
      </c>
      <c r="E42" s="4">
        <v>11721.36</v>
      </c>
      <c r="F42" s="4">
        <v>5317.58</v>
      </c>
      <c r="G42" s="71">
        <v>4606.99</v>
      </c>
      <c r="H42" s="66">
        <v>1796.77</v>
      </c>
      <c r="I42" s="8"/>
      <c r="J42" s="8"/>
      <c r="K42" s="8"/>
      <c r="L42" s="8"/>
      <c r="M42" s="8"/>
      <c r="N42" s="8"/>
    </row>
    <row r="43" spans="1:14" ht="13.5" thickBot="1">
      <c r="A43" s="7"/>
      <c r="B43" s="3"/>
      <c r="C43" s="3"/>
      <c r="D43" s="3"/>
      <c r="E43" s="3"/>
      <c r="F43" s="3"/>
      <c r="G43" s="82"/>
      <c r="H43" s="83"/>
      <c r="I43" s="8"/>
      <c r="J43" s="8"/>
      <c r="K43" s="8"/>
      <c r="L43" s="8"/>
      <c r="M43" s="8"/>
      <c r="N43" s="8"/>
    </row>
    <row r="44" spans="1:14" ht="12.75">
      <c r="A44" s="64" t="s">
        <v>33</v>
      </c>
      <c r="B44" s="2">
        <f>+C44+D44+E44+'RESULTADO FINAL PORCINO 2'!B44+'RESULTADO FINAL PORCINO 2'!C44</f>
        <v>189974.49</v>
      </c>
      <c r="C44" s="2">
        <v>34806.95</v>
      </c>
      <c r="D44" s="2">
        <v>29193.71</v>
      </c>
      <c r="E44" s="2">
        <v>107723.71</v>
      </c>
      <c r="F44" s="2">
        <v>46426.78</v>
      </c>
      <c r="G44" s="70">
        <v>32826.15</v>
      </c>
      <c r="H44" s="5">
        <v>28470.8</v>
      </c>
      <c r="I44" s="8"/>
      <c r="J44" s="8"/>
      <c r="K44" s="8"/>
      <c r="L44" s="8"/>
      <c r="M44" s="8"/>
      <c r="N44" s="8"/>
    </row>
    <row r="45" spans="1:14" ht="12.75">
      <c r="A45" s="64" t="s">
        <v>34</v>
      </c>
      <c r="B45" s="2">
        <f>+C45+D45+E45+'RESULTADO FINAL PORCINO 2'!B45+'RESULTADO FINAL PORCINO 2'!C45</f>
        <v>451355.63000000006</v>
      </c>
      <c r="C45" s="2">
        <v>72593.02</v>
      </c>
      <c r="D45" s="2">
        <v>65305.9</v>
      </c>
      <c r="E45" s="2">
        <v>266395.87</v>
      </c>
      <c r="F45" s="2">
        <v>109812</v>
      </c>
      <c r="G45" s="70">
        <v>146488.63</v>
      </c>
      <c r="H45" s="5">
        <v>10095.26</v>
      </c>
      <c r="I45" s="8"/>
      <c r="J45" s="8"/>
      <c r="K45" s="8"/>
      <c r="L45" s="8"/>
      <c r="M45" s="8"/>
      <c r="N45" s="8"/>
    </row>
    <row r="46" spans="1:14" ht="12.75">
      <c r="A46" s="64" t="s">
        <v>35</v>
      </c>
      <c r="B46" s="2">
        <f>+C46+D46+E46+'RESULTADO FINAL PORCINO 2'!B46+'RESULTADO FINAL PORCINO 2'!C46</f>
        <v>114976.85</v>
      </c>
      <c r="C46" s="2">
        <v>11128.49</v>
      </c>
      <c r="D46" s="2">
        <v>15366.73</v>
      </c>
      <c r="E46" s="2">
        <v>79914.65</v>
      </c>
      <c r="F46" s="2">
        <v>29607.08</v>
      </c>
      <c r="G46" s="70">
        <v>34852.68</v>
      </c>
      <c r="H46" s="5">
        <v>15455.07</v>
      </c>
      <c r="I46" s="8"/>
      <c r="J46" s="8"/>
      <c r="K46" s="8"/>
      <c r="L46" s="8"/>
      <c r="M46" s="8"/>
      <c r="N46" s="8"/>
    </row>
    <row r="47" spans="1:14" ht="12.75">
      <c r="A47" s="65" t="s">
        <v>36</v>
      </c>
      <c r="B47" s="2">
        <f>+C47+D47+E47+'RESULTADO FINAL PORCINO 2'!B47+'RESULTADO FINAL PORCINO 2'!C47</f>
        <v>93170.94</v>
      </c>
      <c r="C47" s="2">
        <v>19838.46</v>
      </c>
      <c r="D47" s="2">
        <v>31087.38</v>
      </c>
      <c r="E47" s="2">
        <v>27099.99</v>
      </c>
      <c r="F47" s="2">
        <v>14100.3</v>
      </c>
      <c r="G47" s="70">
        <v>6854.94</v>
      </c>
      <c r="H47" s="5">
        <v>6144.77</v>
      </c>
      <c r="I47" s="8"/>
      <c r="J47" s="8"/>
      <c r="K47" s="8"/>
      <c r="L47" s="8"/>
      <c r="M47" s="8"/>
      <c r="N47" s="8"/>
    </row>
    <row r="48" spans="1:14" ht="12.75">
      <c r="A48" s="65" t="s">
        <v>37</v>
      </c>
      <c r="B48" s="2">
        <f>+C48+D48+E48+'RESULTADO FINAL PORCINO 2'!B48+'RESULTADO FINAL PORCINO 2'!C48</f>
        <v>504931.79</v>
      </c>
      <c r="C48" s="2">
        <v>151042.53</v>
      </c>
      <c r="D48" s="2">
        <v>14897.4</v>
      </c>
      <c r="E48" s="2">
        <v>275918.21</v>
      </c>
      <c r="F48" s="2">
        <v>69539.16</v>
      </c>
      <c r="G48" s="70">
        <v>63836.3</v>
      </c>
      <c r="H48" s="5">
        <v>142542.82</v>
      </c>
      <c r="I48" s="8"/>
      <c r="J48" s="8"/>
      <c r="K48" s="8"/>
      <c r="L48" s="8"/>
      <c r="M48" s="8"/>
      <c r="N48" s="8"/>
    </row>
    <row r="49" spans="1:14" ht="12.75">
      <c r="A49" s="65" t="s">
        <v>38</v>
      </c>
      <c r="B49" s="2">
        <f>+C49+D49+E49+'RESULTADO FINAL PORCINO 2'!B49+'RESULTADO FINAL PORCINO 2'!C49</f>
        <v>1352411.67</v>
      </c>
      <c r="C49" s="2">
        <v>227426.4</v>
      </c>
      <c r="D49" s="2">
        <v>287370.59</v>
      </c>
      <c r="E49" s="2">
        <v>682717.4</v>
      </c>
      <c r="F49" s="2">
        <v>299737.01</v>
      </c>
      <c r="G49" s="70">
        <v>332681.87</v>
      </c>
      <c r="H49" s="5">
        <v>50298.44</v>
      </c>
      <c r="I49" s="8"/>
      <c r="J49" s="8"/>
      <c r="K49" s="8"/>
      <c r="L49" s="8"/>
      <c r="M49" s="8"/>
      <c r="N49" s="8"/>
    </row>
    <row r="50" spans="1:14" ht="12.75">
      <c r="A50" s="65" t="s">
        <v>39</v>
      </c>
      <c r="B50" s="2">
        <f>+C50+D50+E50+'RESULTADO FINAL PORCINO 2'!B50+'RESULTADO FINAL PORCINO 2'!C50</f>
        <v>355577.37000000005</v>
      </c>
      <c r="C50" s="2">
        <v>29132.44</v>
      </c>
      <c r="D50" s="2">
        <v>73397.71</v>
      </c>
      <c r="E50" s="2">
        <v>222598.39</v>
      </c>
      <c r="F50" s="2">
        <v>64370.71</v>
      </c>
      <c r="G50" s="70">
        <v>74512.03</v>
      </c>
      <c r="H50" s="5">
        <v>83715.65</v>
      </c>
      <c r="I50" s="8"/>
      <c r="J50" s="8"/>
      <c r="K50" s="8"/>
      <c r="L50" s="8"/>
      <c r="M50" s="8"/>
      <c r="N50" s="8"/>
    </row>
    <row r="51" spans="1:14" ht="12.75">
      <c r="A51" s="65" t="s">
        <v>40</v>
      </c>
      <c r="B51" s="2">
        <f>+C51+D51+E51+'RESULTADO FINAL PORCINO 2'!B51+'RESULTADO FINAL PORCINO 2'!C51</f>
        <v>387526.99000000005</v>
      </c>
      <c r="C51" s="2">
        <v>55703.77</v>
      </c>
      <c r="D51" s="2">
        <v>79206.01</v>
      </c>
      <c r="E51" s="2">
        <v>212448.99</v>
      </c>
      <c r="F51" s="2">
        <v>77829.17</v>
      </c>
      <c r="G51" s="70">
        <v>116819.25</v>
      </c>
      <c r="H51" s="5">
        <v>17800.59</v>
      </c>
      <c r="I51" s="8"/>
      <c r="J51" s="8"/>
      <c r="K51" s="8"/>
      <c r="L51" s="8"/>
      <c r="M51" s="8"/>
      <c r="N51" s="8"/>
    </row>
    <row r="52" spans="1:14" ht="12.75">
      <c r="A52" s="65" t="s">
        <v>41</v>
      </c>
      <c r="B52" s="2">
        <f>+C52+D52+E52+'RESULTADO FINAL PORCINO 2'!B52+'RESULTADO FINAL PORCINO 2'!C52</f>
        <v>403400.33</v>
      </c>
      <c r="C52" s="2">
        <v>50460.29</v>
      </c>
      <c r="D52" s="2">
        <v>21521.04</v>
      </c>
      <c r="E52" s="2">
        <v>289859.4</v>
      </c>
      <c r="F52" s="2">
        <v>65522.55</v>
      </c>
      <c r="G52" s="70">
        <v>147602.77</v>
      </c>
      <c r="H52" s="5">
        <v>76734.19</v>
      </c>
      <c r="I52" s="8"/>
      <c r="J52" s="8"/>
      <c r="K52" s="8"/>
      <c r="L52" s="8"/>
      <c r="M52" s="8"/>
      <c r="N52" s="8"/>
    </row>
    <row r="53" spans="1:15" ht="12.75">
      <c r="A53" s="89" t="s">
        <v>42</v>
      </c>
      <c r="B53" s="4">
        <f>+C53+D53+E53+'RESULTADO FINAL PORCINO 2'!B53+'RESULTADO FINAL PORCINO 2'!C53</f>
        <v>3853326.0599999996</v>
      </c>
      <c r="C53" s="4">
        <v>652132.35</v>
      </c>
      <c r="D53" s="4">
        <v>617346.47</v>
      </c>
      <c r="E53" s="4">
        <v>2164676.61</v>
      </c>
      <c r="F53" s="4">
        <v>776944.76</v>
      </c>
      <c r="G53" s="71">
        <v>956474.62</v>
      </c>
      <c r="H53" s="66">
        <v>431257.59</v>
      </c>
      <c r="I53" s="8"/>
      <c r="J53" s="8"/>
      <c r="K53" s="8"/>
      <c r="L53" s="8"/>
      <c r="M53" s="8"/>
      <c r="N53" s="8"/>
      <c r="O53" s="8"/>
    </row>
    <row r="54" spans="1:14" ht="13.5" thickBot="1">
      <c r="A54" s="67"/>
      <c r="B54" s="3"/>
      <c r="C54" s="3"/>
      <c r="D54" s="3"/>
      <c r="E54" s="3"/>
      <c r="F54" s="3"/>
      <c r="G54" s="82"/>
      <c r="H54" s="83"/>
      <c r="I54" s="8"/>
      <c r="J54" s="8"/>
      <c r="K54" s="8"/>
      <c r="L54" s="8"/>
      <c r="M54" s="8"/>
      <c r="N54" s="8"/>
    </row>
    <row r="55" spans="1:14" ht="12.75">
      <c r="A55" s="79" t="s">
        <v>43</v>
      </c>
      <c r="B55" s="4">
        <f>+C55+D55+E55+'RESULTADO FINAL PORCINO 2'!B55+'RESULTADO FINAL PORCINO 2'!C55</f>
        <v>29130.610610942567</v>
      </c>
      <c r="C55" s="4">
        <v>11728.380036508494</v>
      </c>
      <c r="D55" s="4">
        <v>3707.611473284464</v>
      </c>
      <c r="E55" s="4">
        <v>9159.740238826997</v>
      </c>
      <c r="F55" s="4">
        <v>4650.844102580513</v>
      </c>
      <c r="G55" s="71">
        <v>3948.0170543382455</v>
      </c>
      <c r="H55" s="66">
        <v>560.879081908237</v>
      </c>
      <c r="I55" s="8"/>
      <c r="J55" s="8"/>
      <c r="K55" s="8"/>
      <c r="L55" s="8"/>
      <c r="M55" s="8"/>
      <c r="N55" s="8"/>
    </row>
    <row r="56" spans="1:14" ht="13.5" thickBot="1">
      <c r="A56" s="7"/>
      <c r="B56" s="3"/>
      <c r="C56" s="3"/>
      <c r="D56" s="3"/>
      <c r="E56" s="3"/>
      <c r="F56" s="3"/>
      <c r="G56" s="82"/>
      <c r="H56" s="83"/>
      <c r="I56" s="8"/>
      <c r="J56" s="8"/>
      <c r="K56" s="8"/>
      <c r="L56" s="8"/>
      <c r="M56" s="8"/>
      <c r="N56" s="8"/>
    </row>
    <row r="57" spans="1:14" ht="12.75">
      <c r="A57" s="65" t="s">
        <v>44</v>
      </c>
      <c r="B57" s="2">
        <f>+C57+D57+E57+'RESULTADO FINAL PORCINO 2'!B57+'RESULTADO FINAL PORCINO 2'!C57</f>
        <v>298079.0760258636</v>
      </c>
      <c r="C57" s="2">
        <v>44508</v>
      </c>
      <c r="D57" s="2">
        <v>108670</v>
      </c>
      <c r="E57" s="2">
        <v>123173.08056714611</v>
      </c>
      <c r="F57" s="2">
        <v>39854.928977989075</v>
      </c>
      <c r="G57" s="70">
        <v>32177.376785209115</v>
      </c>
      <c r="H57" s="5">
        <v>51140.77480394792</v>
      </c>
      <c r="I57" s="8"/>
      <c r="J57" s="8"/>
      <c r="K57" s="8"/>
      <c r="L57" s="8"/>
      <c r="M57" s="8"/>
      <c r="N57" s="8"/>
    </row>
    <row r="58" spans="1:14" ht="12.75">
      <c r="A58" s="64" t="s">
        <v>45</v>
      </c>
      <c r="B58" s="2">
        <f>+C58+D58+E58+'RESULTADO FINAL PORCINO 2'!B58+'RESULTADO FINAL PORCINO 2'!C58</f>
        <v>83424.76000000001</v>
      </c>
      <c r="C58" s="2">
        <v>20740.26</v>
      </c>
      <c r="D58" s="2">
        <v>19619.2</v>
      </c>
      <c r="E58" s="2">
        <v>27978.33</v>
      </c>
      <c r="F58" s="2">
        <v>15180.53</v>
      </c>
      <c r="G58" s="70">
        <v>6817.79</v>
      </c>
      <c r="H58" s="5">
        <v>5980</v>
      </c>
      <c r="I58" s="8"/>
      <c r="J58" s="8"/>
      <c r="K58" s="8"/>
      <c r="L58" s="8"/>
      <c r="M58" s="8"/>
      <c r="N58" s="8"/>
    </row>
    <row r="59" spans="1:14" ht="12.75">
      <c r="A59" s="65" t="s">
        <v>46</v>
      </c>
      <c r="B59" s="2">
        <f>+C59+D59+E59+'RESULTADO FINAL PORCINO 2'!B59+'RESULTADO FINAL PORCINO 2'!C59</f>
        <v>124280.75</v>
      </c>
      <c r="C59" s="2">
        <v>44101.09</v>
      </c>
      <c r="D59" s="2">
        <v>15326.63</v>
      </c>
      <c r="E59" s="2">
        <v>39786.66</v>
      </c>
      <c r="F59" s="2">
        <v>23154.59</v>
      </c>
      <c r="G59" s="70">
        <v>11833.19</v>
      </c>
      <c r="H59" s="5">
        <v>4798.87</v>
      </c>
      <c r="I59" s="8"/>
      <c r="J59" s="8"/>
      <c r="K59" s="8"/>
      <c r="L59" s="8"/>
      <c r="M59" s="8"/>
      <c r="N59" s="8"/>
    </row>
    <row r="60" spans="1:14" ht="12.75">
      <c r="A60" s="65" t="s">
        <v>47</v>
      </c>
      <c r="B60" s="2">
        <f>+C60+D60+E60+'RESULTADO FINAL PORCINO 2'!B60+'RESULTADO FINAL PORCINO 2'!C60</f>
        <v>8779.5</v>
      </c>
      <c r="C60" s="2">
        <v>4443</v>
      </c>
      <c r="D60" s="2">
        <v>1647.75</v>
      </c>
      <c r="E60" s="2">
        <v>1121.75</v>
      </c>
      <c r="F60" s="2">
        <v>191.75</v>
      </c>
      <c r="G60" s="70">
        <v>0</v>
      </c>
      <c r="H60" s="5">
        <v>930</v>
      </c>
      <c r="I60" s="8"/>
      <c r="J60" s="8"/>
      <c r="K60" s="8"/>
      <c r="L60" s="8"/>
      <c r="M60" s="8"/>
      <c r="N60" s="8"/>
    </row>
    <row r="61" spans="1:14" ht="12.75">
      <c r="A61" s="65" t="s">
        <v>48</v>
      </c>
      <c r="B61" s="2">
        <f>+C61+D61+E61+'RESULTADO FINAL PORCINO 2'!B61+'RESULTADO FINAL PORCINO 2'!C61</f>
        <v>1100344.57</v>
      </c>
      <c r="C61" s="2">
        <v>266251.17</v>
      </c>
      <c r="D61" s="2">
        <v>277289.2</v>
      </c>
      <c r="E61" s="2">
        <v>446767.2</v>
      </c>
      <c r="F61" s="2">
        <v>203952.55</v>
      </c>
      <c r="G61" s="70">
        <v>189504.94</v>
      </c>
      <c r="H61" s="5">
        <v>53309.76</v>
      </c>
      <c r="I61" s="8"/>
      <c r="J61" s="8"/>
      <c r="K61" s="8"/>
      <c r="L61" s="8"/>
      <c r="M61" s="8"/>
      <c r="N61" s="8"/>
    </row>
    <row r="62" spans="1:14" ht="12.75">
      <c r="A62" s="79" t="s">
        <v>49</v>
      </c>
      <c r="B62" s="4">
        <f>+C62+D62+E62+'RESULTADO FINAL PORCINO 2'!B62+'RESULTADO FINAL PORCINO 2'!C62</f>
        <v>1614908.6560258635</v>
      </c>
      <c r="C62" s="4">
        <v>380043.52</v>
      </c>
      <c r="D62" s="4">
        <v>422552.78</v>
      </c>
      <c r="E62" s="4">
        <v>638827.0205671461</v>
      </c>
      <c r="F62" s="4">
        <v>282334.34897798905</v>
      </c>
      <c r="G62" s="71">
        <v>240333.29678520912</v>
      </c>
      <c r="H62" s="66">
        <v>116159.40480394792</v>
      </c>
      <c r="I62" s="8"/>
      <c r="J62" s="8"/>
      <c r="K62" s="8"/>
      <c r="L62" s="8"/>
      <c r="M62" s="8"/>
      <c r="N62" s="8"/>
    </row>
    <row r="63" spans="1:14" ht="13.5" thickBot="1">
      <c r="A63" s="7"/>
      <c r="B63" s="3"/>
      <c r="C63" s="3"/>
      <c r="D63" s="3"/>
      <c r="E63" s="3"/>
      <c r="F63" s="3"/>
      <c r="G63" s="82"/>
      <c r="H63" s="83"/>
      <c r="I63" s="8"/>
      <c r="J63" s="8"/>
      <c r="K63" s="8"/>
      <c r="L63" s="8"/>
      <c r="M63" s="8"/>
      <c r="N63" s="8"/>
    </row>
    <row r="64" spans="1:14" ht="12.75">
      <c r="A64" s="62" t="s">
        <v>50</v>
      </c>
      <c r="B64" s="2">
        <f>+C64+D64+E64+'RESULTADO FINAL PORCINO 2'!B64+'RESULTADO FINAL PORCINO 2'!C64</f>
        <v>74730.8</v>
      </c>
      <c r="C64" s="2">
        <v>35870.65</v>
      </c>
      <c r="D64" s="2">
        <v>9560.1</v>
      </c>
      <c r="E64" s="2">
        <v>18133.82</v>
      </c>
      <c r="F64" s="2">
        <v>8776.17</v>
      </c>
      <c r="G64" s="70">
        <v>9275.89</v>
      </c>
      <c r="H64" s="5">
        <v>81.78</v>
      </c>
      <c r="I64" s="8"/>
      <c r="J64" s="8"/>
      <c r="K64" s="8"/>
      <c r="L64" s="8"/>
      <c r="M64" s="8"/>
      <c r="N64" s="8"/>
    </row>
    <row r="65" spans="1:14" ht="12.75">
      <c r="A65" s="68" t="s">
        <v>51</v>
      </c>
      <c r="B65" s="2">
        <f>+C65+D65+E65+'RESULTADO FINAL PORCINO 2'!B65+'RESULTADO FINAL PORCINO 2'!C65</f>
        <v>653395.4600000001</v>
      </c>
      <c r="C65" s="2">
        <v>101120.96</v>
      </c>
      <c r="D65" s="2">
        <v>140269.01</v>
      </c>
      <c r="E65" s="2">
        <v>357717.36</v>
      </c>
      <c r="F65" s="2">
        <v>183495.5</v>
      </c>
      <c r="G65" s="70">
        <v>173637.59</v>
      </c>
      <c r="H65" s="5">
        <v>584.27</v>
      </c>
      <c r="I65" s="8"/>
      <c r="J65" s="8"/>
      <c r="K65" s="8"/>
      <c r="L65" s="8"/>
      <c r="M65" s="8"/>
      <c r="N65" s="8"/>
    </row>
    <row r="66" spans="1:14" ht="12.75">
      <c r="A66" s="62" t="s">
        <v>52</v>
      </c>
      <c r="B66" s="2">
        <f>+C66+D66+E66+'RESULTADO FINAL PORCINO 2'!B66+'RESULTADO FINAL PORCINO 2'!C66</f>
        <v>424665.93999999994</v>
      </c>
      <c r="C66" s="6">
        <v>93005.12</v>
      </c>
      <c r="D66" s="2">
        <v>83770.32</v>
      </c>
      <c r="E66" s="2">
        <v>213556.4</v>
      </c>
      <c r="F66" s="2">
        <v>62120.21</v>
      </c>
      <c r="G66" s="70">
        <v>97742.82</v>
      </c>
      <c r="H66" s="5">
        <v>53693.36</v>
      </c>
      <c r="I66" s="8"/>
      <c r="J66" s="8"/>
      <c r="K66" s="8"/>
      <c r="L66" s="8"/>
      <c r="M66" s="8"/>
      <c r="N66" s="8"/>
    </row>
    <row r="67" spans="1:14" ht="12.75">
      <c r="A67" s="63" t="s">
        <v>53</v>
      </c>
      <c r="B67" s="4">
        <f>+C67+D67+E67+'RESULTADO FINAL PORCINO 2'!B67+'RESULTADO FINAL PORCINO 2'!C67</f>
        <v>1152792.2000000002</v>
      </c>
      <c r="C67" s="4">
        <v>229996.73</v>
      </c>
      <c r="D67" s="4">
        <v>233599.43</v>
      </c>
      <c r="E67" s="4">
        <v>589407.58</v>
      </c>
      <c r="F67" s="4">
        <v>254391.88</v>
      </c>
      <c r="G67" s="71">
        <v>280656.3</v>
      </c>
      <c r="H67" s="66">
        <v>54359.41</v>
      </c>
      <c r="I67" s="8"/>
      <c r="J67" s="8"/>
      <c r="K67" s="8"/>
      <c r="L67" s="8"/>
      <c r="M67" s="8"/>
      <c r="N67" s="8"/>
    </row>
    <row r="68" spans="1:14" ht="13.5" thickBot="1">
      <c r="A68" s="7"/>
      <c r="B68" s="3"/>
      <c r="C68" s="3"/>
      <c r="D68" s="3"/>
      <c r="E68" s="3"/>
      <c r="F68" s="3"/>
      <c r="G68" s="82"/>
      <c r="H68" s="83"/>
      <c r="I68" s="8"/>
      <c r="J68" s="8"/>
      <c r="K68" s="8"/>
      <c r="L68" s="8"/>
      <c r="M68" s="8"/>
      <c r="N68" s="8"/>
    </row>
    <row r="69" spans="1:14" ht="12.75">
      <c r="A69" s="63" t="s">
        <v>54</v>
      </c>
      <c r="B69" s="4">
        <f>+C69+D69+E69+'RESULTADO FINAL PORCINO 2'!B69+'RESULTADO FINAL PORCINO 2'!C69</f>
        <v>1989966.23</v>
      </c>
      <c r="C69" s="4">
        <v>507204.36</v>
      </c>
      <c r="D69" s="4">
        <v>420423.36</v>
      </c>
      <c r="E69" s="4">
        <v>869725.99</v>
      </c>
      <c r="F69" s="4">
        <v>522606.14</v>
      </c>
      <c r="G69" s="71">
        <v>303167.82</v>
      </c>
      <c r="H69" s="66">
        <v>43952.06</v>
      </c>
      <c r="I69" s="8"/>
      <c r="J69" s="8"/>
      <c r="K69" s="8"/>
      <c r="L69" s="8"/>
      <c r="M69" s="8"/>
      <c r="N69" s="8"/>
    </row>
    <row r="70" spans="1:14" ht="13.5" thickBot="1">
      <c r="A70" s="7"/>
      <c r="B70" s="3"/>
      <c r="C70" s="3"/>
      <c r="D70" s="3"/>
      <c r="E70" s="3"/>
      <c r="F70" s="3"/>
      <c r="G70" s="82"/>
      <c r="H70" s="83"/>
      <c r="I70" s="8"/>
      <c r="J70" s="8"/>
      <c r="K70" s="8"/>
      <c r="L70" s="8"/>
      <c r="M70" s="8"/>
      <c r="N70" s="8"/>
    </row>
    <row r="71" spans="1:14" ht="12.75">
      <c r="A71" s="65" t="s">
        <v>55</v>
      </c>
      <c r="B71" s="2">
        <f>+C71+D71+E71+'RESULTADO FINAL PORCINO 2'!B71+'RESULTADO FINAL PORCINO 2'!C71</f>
        <v>931897</v>
      </c>
      <c r="C71" s="2">
        <v>208260</v>
      </c>
      <c r="D71" s="2">
        <v>141752</v>
      </c>
      <c r="E71" s="2">
        <v>432608</v>
      </c>
      <c r="F71" s="2">
        <v>199724</v>
      </c>
      <c r="G71" s="70">
        <v>111246</v>
      </c>
      <c r="H71" s="5">
        <v>121638</v>
      </c>
      <c r="I71" s="8"/>
      <c r="J71" s="8"/>
      <c r="K71" s="8"/>
      <c r="L71" s="8"/>
      <c r="M71" s="8"/>
      <c r="N71" s="8"/>
    </row>
    <row r="72" spans="1:14" ht="12.75">
      <c r="A72" s="65" t="s">
        <v>56</v>
      </c>
      <c r="B72" s="2">
        <f>+C72+D72+E72+'RESULTADO FINAL PORCINO 2'!B72+'RESULTADO FINAL PORCINO 2'!C72</f>
        <v>138258</v>
      </c>
      <c r="C72" s="2">
        <v>28537</v>
      </c>
      <c r="D72" s="2">
        <v>20838</v>
      </c>
      <c r="E72" s="2">
        <v>72216</v>
      </c>
      <c r="F72" s="2">
        <v>28194</v>
      </c>
      <c r="G72" s="70">
        <v>21597</v>
      </c>
      <c r="H72" s="5">
        <v>22425</v>
      </c>
      <c r="I72" s="8"/>
      <c r="J72" s="8"/>
      <c r="K72" s="8"/>
      <c r="L72" s="8"/>
      <c r="M72" s="8"/>
      <c r="N72" s="8"/>
    </row>
    <row r="73" spans="1:14" ht="12.75">
      <c r="A73" s="79" t="s">
        <v>57</v>
      </c>
      <c r="B73" s="4">
        <f>+C73+D73+E73+'RESULTADO FINAL PORCINO 2'!B73+'RESULTADO FINAL PORCINO 2'!C73</f>
        <v>1070155</v>
      </c>
      <c r="C73" s="4">
        <v>236797</v>
      </c>
      <c r="D73" s="4">
        <v>162590</v>
      </c>
      <c r="E73" s="4">
        <v>504824</v>
      </c>
      <c r="F73" s="4">
        <v>227918</v>
      </c>
      <c r="G73" s="71">
        <v>132843</v>
      </c>
      <c r="H73" s="66">
        <v>144063</v>
      </c>
      <c r="I73" s="8"/>
      <c r="J73" s="8"/>
      <c r="K73" s="8"/>
      <c r="L73" s="8"/>
      <c r="M73" s="8"/>
      <c r="N73" s="8"/>
    </row>
    <row r="74" spans="1:14" ht="13.5" thickBot="1">
      <c r="A74" s="7"/>
      <c r="B74" s="3"/>
      <c r="C74" s="3"/>
      <c r="D74" s="3"/>
      <c r="E74" s="3"/>
      <c r="F74" s="3"/>
      <c r="G74" s="82"/>
      <c r="H74" s="83"/>
      <c r="I74" s="8"/>
      <c r="J74" s="8"/>
      <c r="K74" s="8"/>
      <c r="L74" s="8"/>
      <c r="M74" s="8"/>
      <c r="N74" s="8"/>
    </row>
    <row r="75" spans="1:14" ht="12.75">
      <c r="A75" s="64" t="s">
        <v>58</v>
      </c>
      <c r="B75" s="2">
        <f>+C75+D75+E75+'RESULTADO FINAL PORCINO 2'!B75+'RESULTADO FINAL PORCINO 2'!C75</f>
        <v>379751.71</v>
      </c>
      <c r="C75" s="2">
        <v>65104.21</v>
      </c>
      <c r="D75" s="2">
        <v>88730.19</v>
      </c>
      <c r="E75" s="2">
        <v>199482.01</v>
      </c>
      <c r="F75" s="2">
        <v>113161.95</v>
      </c>
      <c r="G75" s="70">
        <v>73174.9</v>
      </c>
      <c r="H75" s="5">
        <v>13145.18</v>
      </c>
      <c r="I75" s="8"/>
      <c r="J75" s="8"/>
      <c r="K75" s="8"/>
      <c r="L75" s="8"/>
      <c r="M75" s="8"/>
      <c r="N75" s="8"/>
    </row>
    <row r="76" spans="1:14" ht="12.75">
      <c r="A76" s="64" t="s">
        <v>59</v>
      </c>
      <c r="B76" s="2">
        <f>+C76+D76+E76+'RESULTADO FINAL PORCINO 2'!B76+'RESULTADO FINAL PORCINO 2'!C76</f>
        <v>117128.29</v>
      </c>
      <c r="C76" s="2">
        <v>30447.25</v>
      </c>
      <c r="D76" s="2">
        <v>24556.35</v>
      </c>
      <c r="E76" s="2">
        <v>47913.21</v>
      </c>
      <c r="F76" s="2">
        <v>26089.4</v>
      </c>
      <c r="G76" s="70">
        <v>15056.87</v>
      </c>
      <c r="H76" s="5">
        <v>6766.92</v>
      </c>
      <c r="I76" s="8"/>
      <c r="J76" s="8"/>
      <c r="K76" s="8"/>
      <c r="L76" s="8"/>
      <c r="M76" s="8"/>
      <c r="N76" s="8"/>
    </row>
    <row r="77" spans="1:14" ht="12.75">
      <c r="A77" s="68" t="s">
        <v>60</v>
      </c>
      <c r="B77" s="2">
        <f>+C77+D77+E77+'RESULTADO FINAL PORCINO 2'!B77+'RESULTADO FINAL PORCINO 2'!C77</f>
        <v>235868.95</v>
      </c>
      <c r="C77" s="2">
        <v>34020.01</v>
      </c>
      <c r="D77" s="2">
        <v>116471.73</v>
      </c>
      <c r="E77" s="2">
        <v>47681.66</v>
      </c>
      <c r="F77" s="2">
        <v>42556.23</v>
      </c>
      <c r="G77" s="70">
        <v>4636.37</v>
      </c>
      <c r="H77" s="5">
        <v>489.05</v>
      </c>
      <c r="I77" s="8"/>
      <c r="J77" s="8"/>
      <c r="K77" s="8"/>
      <c r="L77" s="8"/>
      <c r="M77" s="8"/>
      <c r="N77" s="8"/>
    </row>
    <row r="78" spans="1:14" ht="12.75">
      <c r="A78" s="65" t="s">
        <v>61</v>
      </c>
      <c r="B78" s="2">
        <f>+C78+D78+E78+'RESULTADO FINAL PORCINO 2'!B78+'RESULTADO FINAL PORCINO 2'!C78</f>
        <v>210882.15999999997</v>
      </c>
      <c r="C78" s="2">
        <v>74668.76</v>
      </c>
      <c r="D78" s="2">
        <v>42881.34</v>
      </c>
      <c r="E78" s="2">
        <v>76906.51</v>
      </c>
      <c r="F78" s="2">
        <v>44341.48</v>
      </c>
      <c r="G78" s="70">
        <v>26255.63</v>
      </c>
      <c r="H78" s="5">
        <v>6309.37</v>
      </c>
      <c r="I78" s="8"/>
      <c r="J78" s="8"/>
      <c r="K78" s="8"/>
      <c r="L78" s="8"/>
      <c r="M78" s="8"/>
      <c r="N78" s="8"/>
    </row>
    <row r="79" spans="1:14" ht="12.75">
      <c r="A79" s="65" t="s">
        <v>62</v>
      </c>
      <c r="B79" s="2">
        <f>+C79+D79+E79+'RESULTADO FINAL PORCINO 2'!B79+'RESULTADO FINAL PORCINO 2'!C79</f>
        <v>160566.53</v>
      </c>
      <c r="C79" s="2">
        <v>23246.59</v>
      </c>
      <c r="D79" s="2">
        <v>9842.78</v>
      </c>
      <c r="E79" s="2">
        <v>101612.85</v>
      </c>
      <c r="F79" s="2">
        <v>24708.68</v>
      </c>
      <c r="G79" s="70">
        <v>76623.05</v>
      </c>
      <c r="H79" s="5">
        <v>281.13</v>
      </c>
      <c r="I79" s="8"/>
      <c r="J79" s="8"/>
      <c r="K79" s="8"/>
      <c r="L79" s="8"/>
      <c r="M79" s="8"/>
      <c r="N79" s="8"/>
    </row>
    <row r="80" spans="1:14" ht="12.75">
      <c r="A80" s="68" t="s">
        <v>63</v>
      </c>
      <c r="B80" s="2">
        <f>+C80+D80+E80+'RESULTADO FINAL PORCINO 2'!B80+'RESULTADO FINAL PORCINO 2'!C80</f>
        <v>145042.52000000002</v>
      </c>
      <c r="C80" s="2">
        <v>24114.31</v>
      </c>
      <c r="D80" s="2">
        <v>40082.48</v>
      </c>
      <c r="E80" s="2">
        <v>58229.41</v>
      </c>
      <c r="F80" s="2">
        <v>32851.04</v>
      </c>
      <c r="G80" s="70">
        <v>25378.35</v>
      </c>
      <c r="H80" s="5">
        <v>0</v>
      </c>
      <c r="I80" s="8"/>
      <c r="J80" s="8"/>
      <c r="K80" s="8"/>
      <c r="L80" s="8"/>
      <c r="M80" s="8"/>
      <c r="N80" s="8"/>
    </row>
    <row r="81" spans="1:14" ht="12.75">
      <c r="A81" s="64" t="s">
        <v>64</v>
      </c>
      <c r="B81" s="2">
        <f>+C81+D81+E81+'RESULTADO FINAL PORCINO 2'!B81+'RESULTADO FINAL PORCINO 2'!C81</f>
        <v>254946.23</v>
      </c>
      <c r="C81" s="2">
        <v>100156.29</v>
      </c>
      <c r="D81" s="2">
        <v>43983.62</v>
      </c>
      <c r="E81" s="2">
        <v>77731.18</v>
      </c>
      <c r="F81" s="2">
        <v>51703.83</v>
      </c>
      <c r="G81" s="70">
        <v>25918.52</v>
      </c>
      <c r="H81" s="5">
        <v>108.82</v>
      </c>
      <c r="I81" s="8"/>
      <c r="J81" s="8"/>
      <c r="K81" s="8"/>
      <c r="L81" s="8"/>
      <c r="M81" s="8"/>
      <c r="N81" s="8"/>
    </row>
    <row r="82" spans="1:14" ht="12.75">
      <c r="A82" s="65" t="s">
        <v>65</v>
      </c>
      <c r="B82" s="2">
        <f>+C82+D82+E82+'RESULTADO FINAL PORCINO 2'!B82+'RESULTADO FINAL PORCINO 2'!C82</f>
        <v>535695.89</v>
      </c>
      <c r="C82" s="2">
        <v>120470.48</v>
      </c>
      <c r="D82" s="2">
        <v>190866.31</v>
      </c>
      <c r="E82" s="2">
        <v>171192.99</v>
      </c>
      <c r="F82" s="2">
        <v>89633.93</v>
      </c>
      <c r="G82" s="70">
        <v>57279.77</v>
      </c>
      <c r="H82" s="5">
        <v>24279.36</v>
      </c>
      <c r="I82" s="8"/>
      <c r="J82" s="8"/>
      <c r="K82" s="8"/>
      <c r="L82" s="8"/>
      <c r="M82" s="8"/>
      <c r="N82" s="8"/>
    </row>
    <row r="83" spans="1:14" ht="12.75">
      <c r="A83" s="63" t="s">
        <v>66</v>
      </c>
      <c r="B83" s="4">
        <f>+C83+D83+E83+'RESULTADO FINAL PORCINO 2'!B83+'RESULTADO FINAL PORCINO 2'!C83</f>
        <v>2039882.28</v>
      </c>
      <c r="C83" s="4">
        <v>472227.9</v>
      </c>
      <c r="D83" s="4">
        <v>557414.8</v>
      </c>
      <c r="E83" s="4">
        <v>780749.82</v>
      </c>
      <c r="F83" s="4">
        <v>425046.54</v>
      </c>
      <c r="G83" s="71">
        <v>304323.46</v>
      </c>
      <c r="H83" s="66">
        <v>51379.83</v>
      </c>
      <c r="I83" s="8"/>
      <c r="J83" s="8"/>
      <c r="K83" s="8"/>
      <c r="L83" s="8"/>
      <c r="M83" s="8"/>
      <c r="N83" s="8"/>
    </row>
    <row r="84" spans="1:14" ht="13.5" thickBot="1">
      <c r="A84" s="80"/>
      <c r="B84" s="3"/>
      <c r="C84" s="3"/>
      <c r="D84" s="3"/>
      <c r="E84" s="3"/>
      <c r="F84" s="3"/>
      <c r="G84" s="82"/>
      <c r="H84" s="83"/>
      <c r="I84" s="8"/>
      <c r="J84" s="8"/>
      <c r="K84" s="8"/>
      <c r="L84" s="8"/>
      <c r="M84" s="8"/>
      <c r="N84" s="8"/>
    </row>
    <row r="85" spans="1:14" ht="12.75">
      <c r="A85" s="65" t="s">
        <v>67</v>
      </c>
      <c r="B85" s="2">
        <f>+C85+D85+E85+'RESULTADO FINAL PORCINO 2'!B85+'RESULTADO FINAL PORCINO 2'!C85</f>
        <v>22883.989999999998</v>
      </c>
      <c r="C85" s="2">
        <v>7844.27</v>
      </c>
      <c r="D85" s="2">
        <v>4803.33</v>
      </c>
      <c r="E85" s="2">
        <v>5879</v>
      </c>
      <c r="F85" s="2">
        <v>4813.45</v>
      </c>
      <c r="G85" s="70">
        <v>1065.55</v>
      </c>
      <c r="H85" s="5">
        <v>0</v>
      </c>
      <c r="I85" s="8"/>
      <c r="J85" s="8"/>
      <c r="K85" s="8"/>
      <c r="L85" s="8"/>
      <c r="M85" s="8"/>
      <c r="N85" s="8"/>
    </row>
    <row r="86" spans="1:14" ht="12.75">
      <c r="A86" s="65" t="s">
        <v>68</v>
      </c>
      <c r="B86" s="2">
        <f>+C86+D86+E86+'RESULTADO FINAL PORCINO 2'!B86+'RESULTADO FINAL PORCINO 2'!C86</f>
        <v>37718.799999999996</v>
      </c>
      <c r="C86" s="2">
        <v>14224.28</v>
      </c>
      <c r="D86" s="2">
        <v>9099.71</v>
      </c>
      <c r="E86" s="2">
        <v>8818.66</v>
      </c>
      <c r="F86" s="2">
        <v>7004.02</v>
      </c>
      <c r="G86" s="70">
        <v>1800.84</v>
      </c>
      <c r="H86" s="5">
        <v>13.79</v>
      </c>
      <c r="I86" s="8"/>
      <c r="J86" s="8"/>
      <c r="K86" s="8"/>
      <c r="L86" s="8"/>
      <c r="M86" s="8"/>
      <c r="N86" s="8"/>
    </row>
    <row r="87" spans="1:14" ht="12.75">
      <c r="A87" s="63" t="s">
        <v>69</v>
      </c>
      <c r="B87" s="4">
        <f>+C87+D87+E87+'RESULTADO FINAL PORCINO 2'!B87+'RESULTADO FINAL PORCINO 2'!C87</f>
        <v>60602.79</v>
      </c>
      <c r="C87" s="4">
        <v>22068.55</v>
      </c>
      <c r="D87" s="4">
        <v>13903.04</v>
      </c>
      <c r="E87" s="4">
        <v>14697.66</v>
      </c>
      <c r="F87" s="4">
        <v>11817.47</v>
      </c>
      <c r="G87" s="71">
        <v>2866.39</v>
      </c>
      <c r="H87" s="66">
        <v>13.79</v>
      </c>
      <c r="I87" s="8"/>
      <c r="J87" s="8"/>
      <c r="K87" s="8"/>
      <c r="L87" s="8"/>
      <c r="M87" s="8"/>
      <c r="N87" s="8"/>
    </row>
    <row r="88" spans="1:14" ht="13.5" thickBot="1">
      <c r="A88" s="63"/>
      <c r="B88" s="4"/>
      <c r="C88" s="4"/>
      <c r="D88" s="4"/>
      <c r="E88" s="4"/>
      <c r="F88" s="4"/>
      <c r="G88" s="71"/>
      <c r="H88" s="66"/>
      <c r="I88" s="8"/>
      <c r="J88" s="8"/>
      <c r="K88" s="8"/>
      <c r="L88" s="8"/>
      <c r="M88" s="8"/>
      <c r="N88" s="8"/>
    </row>
    <row r="89" spans="1:14" ht="14.25" thickBot="1" thickTop="1">
      <c r="A89" s="69" t="s">
        <v>70</v>
      </c>
      <c r="B89" s="72">
        <f>+C89+D89+E89+'RESULTADO FINAL PORCINO 2'!B89+'RESULTADO FINAL PORCINO 2'!C89</f>
        <v>25817639.626636803</v>
      </c>
      <c r="C89" s="72">
        <v>6670696.510036509</v>
      </c>
      <c r="D89" s="72">
        <v>5962409.161473284</v>
      </c>
      <c r="E89" s="72">
        <v>10634516.210805973</v>
      </c>
      <c r="F89" s="72">
        <v>5229173.70308057</v>
      </c>
      <c r="G89" s="74">
        <v>4345463.883839548</v>
      </c>
      <c r="H89" s="73">
        <v>1059879.073885856</v>
      </c>
      <c r="I89" s="8"/>
      <c r="J89" s="8"/>
      <c r="K89" s="8"/>
      <c r="L89" s="8"/>
      <c r="M89" s="8"/>
      <c r="N89" s="8"/>
    </row>
    <row r="90" spans="2:8" ht="12.75">
      <c r="B90" s="8"/>
      <c r="C90" s="8"/>
      <c r="D90" s="8"/>
      <c r="E90" s="8"/>
      <c r="F90" s="8"/>
      <c r="G90" s="8"/>
      <c r="H90" s="8"/>
    </row>
    <row r="91" spans="2:8" ht="12.75">
      <c r="B91" s="8"/>
      <c r="C91" s="8"/>
      <c r="D91" s="8"/>
      <c r="E91" s="8"/>
      <c r="F91" s="8"/>
      <c r="G91" s="8"/>
      <c r="H91" s="8"/>
    </row>
    <row r="94" ht="12.75">
      <c r="B94" s="8"/>
    </row>
    <row r="96" ht="12.75">
      <c r="B96" s="8"/>
    </row>
  </sheetData>
  <mergeCells count="12">
    <mergeCell ref="E8:E11"/>
    <mergeCell ref="H8:H11"/>
    <mergeCell ref="A4:H4"/>
    <mergeCell ref="A5:H5"/>
    <mergeCell ref="A6:H6"/>
    <mergeCell ref="E7:H7"/>
    <mergeCell ref="C7:C11"/>
    <mergeCell ref="D7:D11"/>
    <mergeCell ref="A7:A11"/>
    <mergeCell ref="B7:B11"/>
    <mergeCell ref="F8:F11"/>
    <mergeCell ref="G8:G11"/>
  </mergeCells>
  <printOptions horizontalCentered="1" verticalCentered="1"/>
  <pageMargins left="0.7874015748031497" right="0.7874015748031497" top="0.3937007874015748" bottom="0.3937007874015748" header="0" footer="0"/>
  <pageSetup fitToHeight="1" fitToWidth="1"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workbookViewId="0" topLeftCell="A7">
      <selection activeCell="J53" sqref="J53:O53"/>
    </sheetView>
  </sheetViews>
  <sheetFormatPr defaultColWidth="11.421875" defaultRowHeight="12.75"/>
  <cols>
    <col min="1" max="1" width="20.57421875" style="0" customWidth="1"/>
    <col min="3" max="3" width="14.28125" style="0" customWidth="1"/>
    <col min="4" max="4" width="12.7109375" style="0" customWidth="1"/>
    <col min="5" max="5" width="13.421875" style="0" customWidth="1"/>
  </cols>
  <sheetData>
    <row r="1" ht="15">
      <c r="D1" s="98" t="s">
        <v>127</v>
      </c>
    </row>
    <row r="2" ht="12.75">
      <c r="D2" s="100" t="s">
        <v>126</v>
      </c>
    </row>
    <row r="3" ht="13.5" thickBot="1"/>
    <row r="4" spans="1:7" ht="15.75">
      <c r="A4" s="101" t="s">
        <v>128</v>
      </c>
      <c r="B4" s="102"/>
      <c r="C4" s="102"/>
      <c r="D4" s="102"/>
      <c r="E4" s="102"/>
      <c r="F4" s="102"/>
      <c r="G4" s="103"/>
    </row>
    <row r="5" spans="1:7" ht="12.75">
      <c r="A5" s="104" t="s">
        <v>0</v>
      </c>
      <c r="B5" s="105"/>
      <c r="C5" s="105"/>
      <c r="D5" s="105"/>
      <c r="E5" s="105"/>
      <c r="F5" s="105"/>
      <c r="G5" s="106"/>
    </row>
    <row r="6" spans="1:7" ht="13.5" thickBot="1">
      <c r="A6" s="107" t="s">
        <v>129</v>
      </c>
      <c r="B6" s="108"/>
      <c r="C6" s="108"/>
      <c r="D6" s="108"/>
      <c r="E6" s="108"/>
      <c r="F6" s="108"/>
      <c r="G6" s="109"/>
    </row>
    <row r="7" spans="1:7" ht="12.75" customHeight="1">
      <c r="A7" s="145" t="s">
        <v>1</v>
      </c>
      <c r="B7" s="148" t="s">
        <v>71</v>
      </c>
      <c r="C7" s="153" t="s">
        <v>72</v>
      </c>
      <c r="D7" s="154"/>
      <c r="E7" s="154"/>
      <c r="F7" s="154"/>
      <c r="G7" s="155"/>
    </row>
    <row r="8" spans="1:7" ht="12.75" customHeight="1">
      <c r="A8" s="146"/>
      <c r="B8" s="149"/>
      <c r="C8" s="134" t="s">
        <v>73</v>
      </c>
      <c r="D8" s="141" t="s">
        <v>74</v>
      </c>
      <c r="E8" s="142"/>
      <c r="F8" s="143" t="s">
        <v>75</v>
      </c>
      <c r="G8" s="144"/>
    </row>
    <row r="9" spans="1:7" ht="12.75" customHeight="1">
      <c r="A9" s="146"/>
      <c r="B9" s="150"/>
      <c r="C9" s="156"/>
      <c r="D9" s="134" t="s">
        <v>76</v>
      </c>
      <c r="E9" s="134" t="s">
        <v>77</v>
      </c>
      <c r="F9" s="136" t="s">
        <v>78</v>
      </c>
      <c r="G9" s="139" t="s">
        <v>79</v>
      </c>
    </row>
    <row r="10" spans="1:7" ht="12.75">
      <c r="A10" s="147"/>
      <c r="B10" s="151"/>
      <c r="C10" s="156"/>
      <c r="D10" s="138"/>
      <c r="E10" s="135"/>
      <c r="F10" s="137"/>
      <c r="G10" s="140"/>
    </row>
    <row r="11" spans="1:7" ht="13.5" thickBot="1">
      <c r="A11" s="147"/>
      <c r="B11" s="152"/>
      <c r="C11" s="156"/>
      <c r="D11" s="138"/>
      <c r="E11" s="135"/>
      <c r="F11" s="138"/>
      <c r="G11" s="140"/>
    </row>
    <row r="12" spans="1:13" ht="12.75">
      <c r="A12" s="97" t="s">
        <v>10</v>
      </c>
      <c r="B12" s="1">
        <v>371.2</v>
      </c>
      <c r="C12" s="1">
        <v>38326.34</v>
      </c>
      <c r="D12" s="1">
        <v>1838.48</v>
      </c>
      <c r="E12" s="1">
        <v>2315.79</v>
      </c>
      <c r="F12" s="1">
        <v>27490.45</v>
      </c>
      <c r="G12" s="85">
        <v>6681.67</v>
      </c>
      <c r="H12" s="8"/>
      <c r="I12" s="8"/>
      <c r="J12" s="8"/>
      <c r="K12" s="8"/>
      <c r="L12" s="8"/>
      <c r="M12" s="8"/>
    </row>
    <row r="13" spans="1:13" ht="12.75">
      <c r="A13" s="65" t="s">
        <v>11</v>
      </c>
      <c r="B13" s="2">
        <v>292.24</v>
      </c>
      <c r="C13" s="2">
        <v>13453.12</v>
      </c>
      <c r="D13" s="2">
        <v>498.7</v>
      </c>
      <c r="E13" s="2">
        <v>865.01</v>
      </c>
      <c r="F13" s="2">
        <v>9116.59</v>
      </c>
      <c r="G13" s="5">
        <v>2972.83</v>
      </c>
      <c r="H13" s="8"/>
      <c r="I13" s="8"/>
      <c r="J13" s="8"/>
      <c r="K13" s="8"/>
      <c r="L13" s="8"/>
      <c r="M13" s="8"/>
    </row>
    <row r="14" spans="1:13" ht="12.75">
      <c r="A14" s="65" t="s">
        <v>12</v>
      </c>
      <c r="B14" s="2">
        <v>120.13</v>
      </c>
      <c r="C14" s="2">
        <v>41083.79</v>
      </c>
      <c r="D14" s="2">
        <v>8692.99</v>
      </c>
      <c r="E14" s="2">
        <v>1859.35</v>
      </c>
      <c r="F14" s="2">
        <v>25946.41</v>
      </c>
      <c r="G14" s="5">
        <v>4585.03</v>
      </c>
      <c r="H14" s="8"/>
      <c r="I14" s="8"/>
      <c r="J14" s="8"/>
      <c r="K14" s="8"/>
      <c r="L14" s="8"/>
      <c r="M14" s="8"/>
    </row>
    <row r="15" spans="1:13" ht="12.75">
      <c r="A15" s="65" t="s">
        <v>13</v>
      </c>
      <c r="B15" s="2">
        <v>236.19</v>
      </c>
      <c r="C15" s="2">
        <v>21138.06</v>
      </c>
      <c r="D15" s="2">
        <v>1110.97</v>
      </c>
      <c r="E15" s="2">
        <v>1503.64</v>
      </c>
      <c r="F15" s="2">
        <v>13682.95</v>
      </c>
      <c r="G15" s="5">
        <v>4840.49</v>
      </c>
      <c r="H15" s="8"/>
      <c r="I15" s="8"/>
      <c r="J15" s="8"/>
      <c r="K15" s="8"/>
      <c r="L15" s="8"/>
      <c r="M15" s="8"/>
    </row>
    <row r="16" spans="1:13" ht="12.75">
      <c r="A16" s="79" t="s">
        <v>14</v>
      </c>
      <c r="B16" s="4">
        <v>1019.76</v>
      </c>
      <c r="C16" s="4">
        <v>114001.31</v>
      </c>
      <c r="D16" s="4">
        <v>12141.14</v>
      </c>
      <c r="E16" s="4">
        <v>6543.79</v>
      </c>
      <c r="F16" s="4">
        <v>76236.4</v>
      </c>
      <c r="G16" s="66">
        <v>19080.02</v>
      </c>
      <c r="H16" s="8"/>
      <c r="I16" s="8"/>
      <c r="J16" s="8"/>
      <c r="K16" s="8"/>
      <c r="L16" s="8"/>
      <c r="M16" s="8"/>
    </row>
    <row r="17" spans="1:13" ht="13.5" thickBot="1">
      <c r="A17" s="80"/>
      <c r="B17" s="3"/>
      <c r="C17" s="3"/>
      <c r="D17" s="81"/>
      <c r="E17" s="3"/>
      <c r="F17" s="3"/>
      <c r="G17" s="83"/>
      <c r="H17" s="8"/>
      <c r="I17" s="8"/>
      <c r="J17" s="8"/>
      <c r="K17" s="8"/>
      <c r="L17" s="8"/>
      <c r="M17" s="8"/>
    </row>
    <row r="18" spans="1:13" ht="12.75">
      <c r="A18" s="90" t="s">
        <v>15</v>
      </c>
      <c r="B18" s="91">
        <v>167</v>
      </c>
      <c r="C18" s="91">
        <v>2202</v>
      </c>
      <c r="D18" s="93">
        <v>352</v>
      </c>
      <c r="E18" s="91">
        <v>352</v>
      </c>
      <c r="F18" s="91">
        <v>998</v>
      </c>
      <c r="G18" s="94">
        <v>500</v>
      </c>
      <c r="H18" s="8"/>
      <c r="I18" s="8"/>
      <c r="J18" s="8"/>
      <c r="K18" s="8"/>
      <c r="L18" s="8"/>
      <c r="M18" s="8"/>
    </row>
    <row r="19" spans="1:13" ht="13.5" thickBot="1">
      <c r="A19" s="80"/>
      <c r="B19" s="3"/>
      <c r="C19" s="3"/>
      <c r="D19" s="81"/>
      <c r="E19" s="3"/>
      <c r="F19" s="3"/>
      <c r="G19" s="83"/>
      <c r="H19" s="8"/>
      <c r="I19" s="8"/>
      <c r="J19" s="8"/>
      <c r="K19" s="8"/>
      <c r="L19" s="8"/>
      <c r="M19" s="8"/>
    </row>
    <row r="20" spans="1:13" ht="12.75">
      <c r="A20" s="90" t="s">
        <v>16</v>
      </c>
      <c r="B20" s="91">
        <v>173.44</v>
      </c>
      <c r="C20" s="92">
        <v>841.89</v>
      </c>
      <c r="D20" s="93">
        <v>55.31</v>
      </c>
      <c r="E20" s="91">
        <v>194.7</v>
      </c>
      <c r="F20" s="91">
        <v>251.5</v>
      </c>
      <c r="G20" s="94">
        <v>340.37</v>
      </c>
      <c r="H20" s="8"/>
      <c r="I20" s="8"/>
      <c r="J20" s="8"/>
      <c r="K20" s="8"/>
      <c r="L20" s="8"/>
      <c r="M20" s="8"/>
    </row>
    <row r="21" spans="1:13" ht="13.5" thickBot="1">
      <c r="A21" s="80"/>
      <c r="B21" s="3"/>
      <c r="C21" s="3"/>
      <c r="D21" s="3"/>
      <c r="E21" s="3"/>
      <c r="F21" s="3"/>
      <c r="G21" s="83"/>
      <c r="H21" s="8"/>
      <c r="I21" s="8"/>
      <c r="J21" s="8"/>
      <c r="K21" s="8"/>
      <c r="L21" s="8"/>
      <c r="M21" s="8"/>
    </row>
    <row r="22" spans="1:13" ht="12.75">
      <c r="A22" s="64" t="s">
        <v>17</v>
      </c>
      <c r="B22" s="2">
        <v>58</v>
      </c>
      <c r="C22" s="2">
        <v>2297</v>
      </c>
      <c r="D22" s="2">
        <v>0</v>
      </c>
      <c r="E22" s="2">
        <v>150</v>
      </c>
      <c r="F22" s="2">
        <v>0</v>
      </c>
      <c r="G22" s="5">
        <v>2147</v>
      </c>
      <c r="H22" s="8"/>
      <c r="I22" s="8"/>
      <c r="J22" s="8"/>
      <c r="K22" s="8"/>
      <c r="L22" s="8"/>
      <c r="M22" s="8"/>
    </row>
    <row r="23" spans="1:13" ht="12.75">
      <c r="A23" s="64" t="s">
        <v>18</v>
      </c>
      <c r="B23" s="2">
        <v>19</v>
      </c>
      <c r="C23" s="2">
        <v>1350</v>
      </c>
      <c r="D23" s="96">
        <v>0</v>
      </c>
      <c r="E23" s="2">
        <v>150</v>
      </c>
      <c r="F23" s="2">
        <v>0</v>
      </c>
      <c r="G23" s="5">
        <v>1200</v>
      </c>
      <c r="H23" s="8"/>
      <c r="I23" s="8"/>
      <c r="J23" s="8"/>
      <c r="K23" s="8"/>
      <c r="L23" s="8"/>
      <c r="M23" s="8"/>
    </row>
    <row r="24" spans="1:13" ht="12.75">
      <c r="A24" s="65" t="s">
        <v>19</v>
      </c>
      <c r="B24" s="2">
        <v>40</v>
      </c>
      <c r="C24" s="2">
        <v>1662</v>
      </c>
      <c r="D24" s="96">
        <v>0</v>
      </c>
      <c r="E24" s="2">
        <v>261</v>
      </c>
      <c r="F24" s="2">
        <v>0</v>
      </c>
      <c r="G24" s="5">
        <v>1401</v>
      </c>
      <c r="H24" s="8"/>
      <c r="I24" s="8"/>
      <c r="J24" s="8"/>
      <c r="K24" s="8"/>
      <c r="L24" s="8"/>
      <c r="M24" s="8"/>
    </row>
    <row r="25" spans="1:13" ht="12.75">
      <c r="A25" s="79" t="s">
        <v>20</v>
      </c>
      <c r="B25" s="4">
        <v>117</v>
      </c>
      <c r="C25" s="4">
        <v>5309</v>
      </c>
      <c r="D25" s="4">
        <v>0</v>
      </c>
      <c r="E25" s="4">
        <v>561</v>
      </c>
      <c r="F25" s="4">
        <v>0</v>
      </c>
      <c r="G25" s="66">
        <v>4748</v>
      </c>
      <c r="H25" s="8"/>
      <c r="I25" s="8"/>
      <c r="J25" s="8"/>
      <c r="K25" s="8"/>
      <c r="L25" s="8"/>
      <c r="M25" s="8"/>
    </row>
    <row r="26" spans="1:13" ht="13.5" thickBot="1">
      <c r="A26" s="80"/>
      <c r="B26" s="3"/>
      <c r="C26" s="3"/>
      <c r="D26" s="81"/>
      <c r="E26" s="3"/>
      <c r="F26" s="3"/>
      <c r="G26" s="83"/>
      <c r="H26" s="8"/>
      <c r="I26" s="8"/>
      <c r="J26" s="8"/>
      <c r="K26" s="8"/>
      <c r="L26" s="8"/>
      <c r="M26" s="8"/>
    </row>
    <row r="27" spans="1:13" ht="12.75">
      <c r="A27" s="79" t="s">
        <v>21</v>
      </c>
      <c r="B27" s="4">
        <v>717.67</v>
      </c>
      <c r="C27" s="4">
        <v>65141.58</v>
      </c>
      <c r="D27" s="84">
        <v>10271.93</v>
      </c>
      <c r="E27" s="4">
        <v>7300.2</v>
      </c>
      <c r="F27" s="4">
        <v>30151.1</v>
      </c>
      <c r="G27" s="66">
        <v>17418.37</v>
      </c>
      <c r="H27" s="8"/>
      <c r="I27" s="8"/>
      <c r="J27" s="8"/>
      <c r="K27" s="8"/>
      <c r="L27" s="8"/>
      <c r="M27" s="8"/>
    </row>
    <row r="28" spans="1:13" ht="13.5" thickBot="1">
      <c r="A28" s="80"/>
      <c r="B28" s="3"/>
      <c r="C28" s="3"/>
      <c r="D28" s="81"/>
      <c r="E28" s="3"/>
      <c r="F28" s="3"/>
      <c r="G28" s="83"/>
      <c r="H28" s="8"/>
      <c r="I28" s="8"/>
      <c r="J28" s="8"/>
      <c r="K28" s="8"/>
      <c r="L28" s="8"/>
      <c r="M28" s="8"/>
    </row>
    <row r="29" spans="1:13" ht="12.75">
      <c r="A29" s="79" t="s">
        <v>22</v>
      </c>
      <c r="B29" s="4">
        <v>93.45</v>
      </c>
      <c r="C29" s="4">
        <v>5997.7</v>
      </c>
      <c r="D29" s="84">
        <v>394.4</v>
      </c>
      <c r="E29" s="4">
        <v>566.24</v>
      </c>
      <c r="F29" s="4">
        <v>2249.22</v>
      </c>
      <c r="G29" s="66">
        <v>2787.79</v>
      </c>
      <c r="H29" s="8"/>
      <c r="I29" s="8"/>
      <c r="J29" s="8"/>
      <c r="K29" s="8"/>
      <c r="L29" s="8"/>
      <c r="M29" s="8"/>
    </row>
    <row r="30" spans="1:13" ht="13.5" thickBot="1">
      <c r="A30" s="80"/>
      <c r="B30" s="3"/>
      <c r="C30" s="3"/>
      <c r="D30" s="81"/>
      <c r="E30" s="3"/>
      <c r="F30" s="3"/>
      <c r="G30" s="83"/>
      <c r="H30" s="8"/>
      <c r="I30" s="8"/>
      <c r="J30" s="8"/>
      <c r="K30" s="8"/>
      <c r="L30" s="8"/>
      <c r="M30" s="8"/>
    </row>
    <row r="31" spans="1:13" ht="12.75">
      <c r="A31" s="65" t="s">
        <v>23</v>
      </c>
      <c r="B31" s="2">
        <v>1900.58</v>
      </c>
      <c r="C31" s="2">
        <v>168111.57</v>
      </c>
      <c r="D31" s="2">
        <v>13008.29</v>
      </c>
      <c r="E31" s="2">
        <v>13728.4</v>
      </c>
      <c r="F31" s="2">
        <v>109103.27</v>
      </c>
      <c r="G31" s="85">
        <v>32271.64</v>
      </c>
      <c r="H31" s="8"/>
      <c r="I31" s="8"/>
      <c r="J31" s="8"/>
      <c r="K31" s="8"/>
      <c r="L31" s="8"/>
      <c r="M31" s="8"/>
    </row>
    <row r="32" spans="1:13" ht="12.75">
      <c r="A32" s="65" t="s">
        <v>24</v>
      </c>
      <c r="B32" s="2">
        <v>1263.16</v>
      </c>
      <c r="C32" s="2">
        <v>79180.26</v>
      </c>
      <c r="D32" s="2">
        <v>5270.86</v>
      </c>
      <c r="E32" s="2">
        <v>6191.45</v>
      </c>
      <c r="F32" s="2">
        <v>52334.88</v>
      </c>
      <c r="G32" s="5">
        <v>15383.03</v>
      </c>
      <c r="H32" s="8"/>
      <c r="I32" s="8"/>
      <c r="J32" s="8"/>
      <c r="K32" s="8"/>
      <c r="L32" s="8"/>
      <c r="M32" s="8"/>
    </row>
    <row r="33" spans="1:13" ht="12.75">
      <c r="A33" s="65" t="s">
        <v>25</v>
      </c>
      <c r="B33" s="2">
        <v>1661.39</v>
      </c>
      <c r="C33" s="2">
        <v>212575.99</v>
      </c>
      <c r="D33" s="2">
        <v>17765.97</v>
      </c>
      <c r="E33" s="2">
        <v>27333.1</v>
      </c>
      <c r="F33" s="2">
        <v>132155.4</v>
      </c>
      <c r="G33" s="5">
        <v>35321.49</v>
      </c>
      <c r="H33" s="8"/>
      <c r="I33" s="8"/>
      <c r="J33" s="8"/>
      <c r="K33" s="8"/>
      <c r="L33" s="8"/>
      <c r="M33" s="8"/>
    </row>
    <row r="34" spans="1:13" ht="12.75">
      <c r="A34" s="79" t="s">
        <v>26</v>
      </c>
      <c r="B34" s="4">
        <v>4825.13</v>
      </c>
      <c r="C34" s="4">
        <v>459867.82</v>
      </c>
      <c r="D34" s="4">
        <v>36045.12</v>
      </c>
      <c r="E34" s="4">
        <v>47252.95</v>
      </c>
      <c r="F34" s="4">
        <v>293593.55</v>
      </c>
      <c r="G34" s="66">
        <v>82976.16</v>
      </c>
      <c r="H34" s="8"/>
      <c r="I34" s="8"/>
      <c r="J34" s="8"/>
      <c r="K34" s="8"/>
      <c r="L34" s="8"/>
      <c r="M34" s="8"/>
    </row>
    <row r="35" spans="1:13" ht="13.5" thickBot="1">
      <c r="A35" s="80"/>
      <c r="B35" s="3"/>
      <c r="C35" s="3"/>
      <c r="D35" s="3"/>
      <c r="E35" s="3"/>
      <c r="F35" s="3"/>
      <c r="G35" s="83"/>
      <c r="H35" s="8"/>
      <c r="I35" s="8"/>
      <c r="J35" s="8"/>
      <c r="K35" s="8"/>
      <c r="L35" s="8"/>
      <c r="M35" s="8"/>
    </row>
    <row r="36" spans="1:13" ht="12.75">
      <c r="A36" s="65" t="s">
        <v>27</v>
      </c>
      <c r="B36" s="2">
        <v>1712.12</v>
      </c>
      <c r="C36" s="2">
        <v>180446.91</v>
      </c>
      <c r="D36" s="2">
        <v>16787.52</v>
      </c>
      <c r="E36" s="2">
        <v>10670.25</v>
      </c>
      <c r="F36" s="2">
        <v>113118.08</v>
      </c>
      <c r="G36" s="5">
        <v>39871.21</v>
      </c>
      <c r="H36" s="8"/>
      <c r="I36" s="8"/>
      <c r="J36" s="8"/>
      <c r="K36" s="8"/>
      <c r="L36" s="8"/>
      <c r="M36" s="8"/>
    </row>
    <row r="37" spans="1:13" ht="12.75">
      <c r="A37" s="65" t="s">
        <v>28</v>
      </c>
      <c r="B37" s="2">
        <v>1158.04</v>
      </c>
      <c r="C37" s="2">
        <v>59018.46</v>
      </c>
      <c r="D37" s="2">
        <v>6523.81</v>
      </c>
      <c r="E37" s="2">
        <v>5759.88</v>
      </c>
      <c r="F37" s="2">
        <v>32773.35</v>
      </c>
      <c r="G37" s="5">
        <v>13961.37</v>
      </c>
      <c r="H37" s="8"/>
      <c r="I37" s="8"/>
      <c r="J37" s="8"/>
      <c r="K37" s="8"/>
      <c r="L37" s="8"/>
      <c r="M37" s="8"/>
    </row>
    <row r="38" spans="1:13" ht="12.75">
      <c r="A38" s="65" t="s">
        <v>29</v>
      </c>
      <c r="B38" s="2">
        <v>1591.83</v>
      </c>
      <c r="C38" s="2">
        <v>280591.9</v>
      </c>
      <c r="D38" s="2">
        <v>28079.72</v>
      </c>
      <c r="E38" s="2">
        <v>35992.47</v>
      </c>
      <c r="F38" s="2">
        <v>160326.39</v>
      </c>
      <c r="G38" s="5">
        <v>56193.38</v>
      </c>
      <c r="H38" s="8"/>
      <c r="I38" s="8"/>
      <c r="J38" s="8"/>
      <c r="K38" s="8"/>
      <c r="L38" s="8"/>
      <c r="M38" s="8"/>
    </row>
    <row r="39" spans="1:13" ht="12.75">
      <c r="A39" s="65" t="s">
        <v>30</v>
      </c>
      <c r="B39" s="2">
        <v>337.24</v>
      </c>
      <c r="C39" s="2">
        <v>50444.05</v>
      </c>
      <c r="D39" s="2">
        <v>11083.42</v>
      </c>
      <c r="E39" s="2">
        <v>4188.22</v>
      </c>
      <c r="F39" s="2">
        <v>27193.3</v>
      </c>
      <c r="G39" s="5">
        <v>7979.11</v>
      </c>
      <c r="H39" s="8"/>
      <c r="I39" s="8"/>
      <c r="J39" s="8"/>
      <c r="K39" s="8"/>
      <c r="L39" s="8"/>
      <c r="M39" s="8"/>
    </row>
    <row r="40" spans="1:13" ht="12.75">
      <c r="A40" s="79" t="s">
        <v>31</v>
      </c>
      <c r="B40" s="4">
        <v>4799.23</v>
      </c>
      <c r="C40" s="4">
        <v>570501.32</v>
      </c>
      <c r="D40" s="4">
        <v>62474.47</v>
      </c>
      <c r="E40" s="4">
        <v>56610.82</v>
      </c>
      <c r="F40" s="4">
        <v>333411.12</v>
      </c>
      <c r="G40" s="66">
        <v>118005.07</v>
      </c>
      <c r="H40" s="8"/>
      <c r="I40" s="8"/>
      <c r="J40" s="8"/>
      <c r="K40" s="8"/>
      <c r="L40" s="8"/>
      <c r="M40" s="8"/>
    </row>
    <row r="41" spans="1:13" ht="13.5" thickBot="1">
      <c r="A41" s="80"/>
      <c r="B41" s="3"/>
      <c r="C41" s="3"/>
      <c r="D41" s="3"/>
      <c r="E41" s="3"/>
      <c r="F41" s="3"/>
      <c r="G41" s="83"/>
      <c r="H41" s="8"/>
      <c r="I41" s="8"/>
      <c r="J41" s="8"/>
      <c r="K41" s="8"/>
      <c r="L41" s="8"/>
      <c r="M41" s="8"/>
    </row>
    <row r="42" spans="1:13" ht="12.75">
      <c r="A42" s="79" t="s">
        <v>32</v>
      </c>
      <c r="B42" s="4">
        <v>1622.77</v>
      </c>
      <c r="C42" s="4">
        <v>17660.55</v>
      </c>
      <c r="D42" s="4">
        <v>1045.68</v>
      </c>
      <c r="E42" s="4">
        <v>1167.34</v>
      </c>
      <c r="F42" s="4">
        <v>11021.35</v>
      </c>
      <c r="G42" s="66">
        <v>4426.19</v>
      </c>
      <c r="H42" s="8"/>
      <c r="I42" s="8"/>
      <c r="J42" s="8"/>
      <c r="K42" s="8"/>
      <c r="L42" s="8"/>
      <c r="M42" s="8"/>
    </row>
    <row r="43" spans="1:13" ht="13.5" thickBot="1">
      <c r="A43" s="80"/>
      <c r="B43" s="3"/>
      <c r="C43" s="3"/>
      <c r="D43" s="3"/>
      <c r="E43" s="3"/>
      <c r="F43" s="3"/>
      <c r="G43" s="83"/>
      <c r="H43" s="8"/>
      <c r="I43" s="8"/>
      <c r="J43" s="8"/>
      <c r="K43" s="8"/>
      <c r="L43" s="8"/>
      <c r="M43" s="8"/>
    </row>
    <row r="44" spans="1:15" ht="12.75">
      <c r="A44" s="64" t="s">
        <v>33</v>
      </c>
      <c r="B44" s="2">
        <v>478.36</v>
      </c>
      <c r="C44" s="2">
        <v>17771.76</v>
      </c>
      <c r="D44" s="2">
        <v>1574.33</v>
      </c>
      <c r="E44" s="2">
        <v>1230.21</v>
      </c>
      <c r="F44" s="2">
        <v>11367.25</v>
      </c>
      <c r="G44" s="5">
        <v>3599.96</v>
      </c>
      <c r="H44" s="8"/>
      <c r="I44" s="8"/>
      <c r="J44" s="10"/>
      <c r="K44" s="10"/>
      <c r="L44" s="10"/>
      <c r="M44" s="10"/>
      <c r="N44" s="9"/>
      <c r="O44" s="9"/>
    </row>
    <row r="45" spans="1:13" ht="12.75">
      <c r="A45" s="64" t="s">
        <v>34</v>
      </c>
      <c r="B45" s="2">
        <v>260.27</v>
      </c>
      <c r="C45" s="2">
        <v>46800.57</v>
      </c>
      <c r="D45" s="2">
        <v>1457.38</v>
      </c>
      <c r="E45" s="2">
        <v>3726.46</v>
      </c>
      <c r="F45" s="2">
        <v>23075.23</v>
      </c>
      <c r="G45" s="5">
        <v>18541.51</v>
      </c>
      <c r="H45" s="8"/>
      <c r="I45" s="8"/>
      <c r="J45" s="8"/>
      <c r="K45" s="8"/>
      <c r="L45" s="8"/>
      <c r="M45" s="8"/>
    </row>
    <row r="46" spans="1:13" ht="12.75">
      <c r="A46" s="64" t="s">
        <v>35</v>
      </c>
      <c r="B46" s="2">
        <v>279.85</v>
      </c>
      <c r="C46" s="2">
        <v>8287.13</v>
      </c>
      <c r="D46" s="2">
        <v>176.58</v>
      </c>
      <c r="E46" s="2">
        <v>721.52</v>
      </c>
      <c r="F46" s="2">
        <v>5500.63</v>
      </c>
      <c r="G46" s="5">
        <v>1888.37</v>
      </c>
      <c r="H46" s="8"/>
      <c r="I46" s="8"/>
      <c r="J46" s="8"/>
      <c r="K46" s="8"/>
      <c r="L46" s="8"/>
      <c r="M46" s="8"/>
    </row>
    <row r="47" spans="1:13" ht="12.75">
      <c r="A47" s="65" t="s">
        <v>36</v>
      </c>
      <c r="B47" s="2">
        <v>87.56</v>
      </c>
      <c r="C47" s="2">
        <v>15057.55</v>
      </c>
      <c r="D47" s="2">
        <v>1721.42</v>
      </c>
      <c r="E47" s="2">
        <v>1418.74</v>
      </c>
      <c r="F47" s="2">
        <v>7566.79</v>
      </c>
      <c r="G47" s="5">
        <v>4350.61</v>
      </c>
      <c r="H47" s="8"/>
      <c r="I47" s="8"/>
      <c r="J47" s="8"/>
      <c r="K47" s="8"/>
      <c r="L47" s="8"/>
      <c r="M47" s="8"/>
    </row>
    <row r="48" spans="1:15" ht="12.75">
      <c r="A48" s="65" t="s">
        <v>37</v>
      </c>
      <c r="B48" s="2">
        <v>2856.67</v>
      </c>
      <c r="C48" s="2">
        <v>60216.98</v>
      </c>
      <c r="D48" s="2">
        <v>2830.47</v>
      </c>
      <c r="E48" s="2">
        <v>1559.65</v>
      </c>
      <c r="F48" s="2">
        <v>39251.46</v>
      </c>
      <c r="G48" s="5">
        <v>16575.46</v>
      </c>
      <c r="H48" s="8"/>
      <c r="I48" s="8"/>
      <c r="J48" s="10"/>
      <c r="K48" s="10"/>
      <c r="L48" s="10"/>
      <c r="M48" s="10"/>
      <c r="N48" s="9"/>
      <c r="O48" s="9"/>
    </row>
    <row r="49" spans="1:13" ht="12.75">
      <c r="A49" s="65" t="s">
        <v>38</v>
      </c>
      <c r="B49" s="2">
        <v>1934.4</v>
      </c>
      <c r="C49" s="2">
        <v>152962.88</v>
      </c>
      <c r="D49" s="2">
        <v>7130.94</v>
      </c>
      <c r="E49" s="2">
        <v>7376.94</v>
      </c>
      <c r="F49" s="2">
        <v>108265.9</v>
      </c>
      <c r="G49" s="5">
        <v>30189.1</v>
      </c>
      <c r="H49" s="8"/>
      <c r="I49" s="8"/>
      <c r="J49" s="8"/>
      <c r="K49" s="8"/>
      <c r="L49" s="8"/>
      <c r="M49" s="8"/>
    </row>
    <row r="50" spans="1:13" ht="12.75">
      <c r="A50" s="65" t="s">
        <v>39</v>
      </c>
      <c r="B50" s="2">
        <v>283.26</v>
      </c>
      <c r="C50" s="2">
        <v>30165.57</v>
      </c>
      <c r="D50" s="2">
        <v>540.91</v>
      </c>
      <c r="E50" s="2">
        <v>621.48</v>
      </c>
      <c r="F50" s="2">
        <v>22586.8</v>
      </c>
      <c r="G50" s="5">
        <v>6416.37</v>
      </c>
      <c r="H50" s="8"/>
      <c r="I50" s="8"/>
      <c r="J50" s="8"/>
      <c r="K50" s="8"/>
      <c r="L50" s="8"/>
      <c r="M50" s="8"/>
    </row>
    <row r="51" spans="1:13" ht="12.75">
      <c r="A51" s="65" t="s">
        <v>40</v>
      </c>
      <c r="B51" s="2">
        <v>547.84</v>
      </c>
      <c r="C51" s="2">
        <v>39620.38</v>
      </c>
      <c r="D51" s="2">
        <v>1097.03</v>
      </c>
      <c r="E51" s="2">
        <v>1182.43</v>
      </c>
      <c r="F51" s="2">
        <v>27016.76</v>
      </c>
      <c r="G51" s="5">
        <v>10324.13</v>
      </c>
      <c r="H51" s="8"/>
      <c r="I51" s="8"/>
      <c r="J51" s="8"/>
      <c r="K51" s="8"/>
      <c r="L51" s="8"/>
      <c r="M51" s="8"/>
    </row>
    <row r="52" spans="1:13" ht="12.75">
      <c r="A52" s="65" t="s">
        <v>41</v>
      </c>
      <c r="B52" s="2">
        <v>920.73</v>
      </c>
      <c r="C52" s="2">
        <v>40638.87</v>
      </c>
      <c r="D52" s="2">
        <v>1740.77</v>
      </c>
      <c r="E52" s="2">
        <v>921.45</v>
      </c>
      <c r="F52" s="2">
        <v>29198.22</v>
      </c>
      <c r="G52" s="5">
        <v>8778.43</v>
      </c>
      <c r="H52" s="8"/>
      <c r="I52" s="8"/>
      <c r="J52" s="8"/>
      <c r="K52" s="8"/>
      <c r="L52" s="8"/>
      <c r="M52" s="8"/>
    </row>
    <row r="53" spans="1:13" ht="12.75">
      <c r="A53" s="89" t="s">
        <v>42</v>
      </c>
      <c r="B53" s="4">
        <v>7648.94</v>
      </c>
      <c r="C53" s="4">
        <v>411521.69</v>
      </c>
      <c r="D53" s="4">
        <v>18269.83</v>
      </c>
      <c r="E53" s="4">
        <v>18758.88</v>
      </c>
      <c r="F53" s="4">
        <v>273829.04</v>
      </c>
      <c r="G53" s="66">
        <v>100663.94</v>
      </c>
      <c r="H53" s="8"/>
      <c r="I53" s="8"/>
      <c r="J53" s="8"/>
      <c r="K53" s="8"/>
      <c r="L53" s="8"/>
      <c r="M53" s="8"/>
    </row>
    <row r="54" spans="1:13" ht="13.5" thickBot="1">
      <c r="A54" s="86"/>
      <c r="B54" s="3"/>
      <c r="C54" s="3"/>
      <c r="D54" s="3"/>
      <c r="E54" s="3"/>
      <c r="F54" s="3"/>
      <c r="G54" s="83"/>
      <c r="H54" s="8"/>
      <c r="I54" s="8"/>
      <c r="J54" s="8"/>
      <c r="K54" s="8"/>
      <c r="L54" s="8"/>
      <c r="M54" s="8"/>
    </row>
    <row r="55" spans="1:13" ht="12.75">
      <c r="A55" s="79" t="s">
        <v>43</v>
      </c>
      <c r="B55" s="4">
        <v>118.72716380643575</v>
      </c>
      <c r="C55" s="4">
        <v>4416.151698516182</v>
      </c>
      <c r="D55" s="4">
        <v>148.4431751236406</v>
      </c>
      <c r="E55" s="4">
        <v>223.8989092997062</v>
      </c>
      <c r="F55" s="4">
        <v>3812.652963979452</v>
      </c>
      <c r="G55" s="66">
        <v>231.15665011338268</v>
      </c>
      <c r="H55" s="8"/>
      <c r="I55" s="8"/>
      <c r="J55" s="8"/>
      <c r="K55" s="8"/>
      <c r="L55" s="8"/>
      <c r="M55" s="8"/>
    </row>
    <row r="56" spans="1:13" ht="13.5" thickBot="1">
      <c r="A56" s="80"/>
      <c r="B56" s="3"/>
      <c r="C56" s="3"/>
      <c r="D56" s="3"/>
      <c r="E56" s="3"/>
      <c r="F56" s="3"/>
      <c r="G56" s="83"/>
      <c r="H56" s="8"/>
      <c r="I56" s="8"/>
      <c r="J56" s="8"/>
      <c r="K56" s="8"/>
      <c r="L56" s="8"/>
      <c r="M56" s="8"/>
    </row>
    <row r="57" spans="1:13" ht="12.75">
      <c r="A57" s="65" t="s">
        <v>44</v>
      </c>
      <c r="B57" s="2">
        <v>299</v>
      </c>
      <c r="C57" s="2">
        <v>21428.995458717436</v>
      </c>
      <c r="D57" s="2">
        <v>2189.370490373324</v>
      </c>
      <c r="E57" s="2">
        <v>792.6263765676686</v>
      </c>
      <c r="F57" s="2">
        <v>5932.786040085947</v>
      </c>
      <c r="G57" s="5">
        <v>12514.212551690494</v>
      </c>
      <c r="H57" s="8"/>
      <c r="I57" s="8"/>
      <c r="J57" s="8"/>
      <c r="K57" s="8"/>
      <c r="L57" s="8"/>
      <c r="M57" s="8"/>
    </row>
    <row r="58" spans="1:13" ht="12.75">
      <c r="A58" s="64" t="s">
        <v>45</v>
      </c>
      <c r="B58" s="2">
        <v>392.24</v>
      </c>
      <c r="C58" s="2">
        <v>14694.73</v>
      </c>
      <c r="D58" s="2">
        <v>1563.27</v>
      </c>
      <c r="E58" s="2">
        <v>162.68</v>
      </c>
      <c r="F58" s="2">
        <v>2492.16</v>
      </c>
      <c r="G58" s="5">
        <v>10476.65</v>
      </c>
      <c r="H58" s="8"/>
      <c r="I58" s="8"/>
      <c r="J58" s="8"/>
      <c r="K58" s="8"/>
      <c r="L58" s="8"/>
      <c r="M58" s="8"/>
    </row>
    <row r="59" spans="1:13" ht="12.75">
      <c r="A59" s="65" t="s">
        <v>46</v>
      </c>
      <c r="B59" s="2">
        <v>161.43</v>
      </c>
      <c r="C59" s="2">
        <v>24904.94</v>
      </c>
      <c r="D59" s="2">
        <v>2267.16</v>
      </c>
      <c r="E59" s="2">
        <v>2533.68</v>
      </c>
      <c r="F59" s="2">
        <v>17878.19</v>
      </c>
      <c r="G59" s="5">
        <v>2225.92</v>
      </c>
      <c r="H59" s="8"/>
      <c r="I59" s="8"/>
      <c r="J59" s="8"/>
      <c r="K59" s="8"/>
      <c r="L59" s="8"/>
      <c r="M59" s="8"/>
    </row>
    <row r="60" spans="1:13" ht="12.75">
      <c r="A60" s="65" t="s">
        <v>47</v>
      </c>
      <c r="B60" s="2">
        <v>16</v>
      </c>
      <c r="C60" s="2">
        <v>1551</v>
      </c>
      <c r="D60" s="2">
        <v>164</v>
      </c>
      <c r="E60" s="2">
        <v>35</v>
      </c>
      <c r="F60" s="2">
        <v>1137</v>
      </c>
      <c r="G60" s="5">
        <v>215</v>
      </c>
      <c r="H60" s="8"/>
      <c r="I60" s="8"/>
      <c r="J60" s="8"/>
      <c r="K60" s="8"/>
      <c r="L60" s="8"/>
      <c r="M60" s="8"/>
    </row>
    <row r="61" spans="1:13" ht="12.75">
      <c r="A61" s="65" t="s">
        <v>48</v>
      </c>
      <c r="B61" s="2">
        <v>1515.21</v>
      </c>
      <c r="C61" s="2">
        <v>108521.79</v>
      </c>
      <c r="D61" s="2">
        <v>8697.14</v>
      </c>
      <c r="E61" s="2">
        <v>3749.58</v>
      </c>
      <c r="F61" s="2">
        <v>79979.24</v>
      </c>
      <c r="G61" s="5">
        <v>16095.84</v>
      </c>
      <c r="H61" s="8"/>
      <c r="I61" s="8"/>
      <c r="J61" s="8"/>
      <c r="K61" s="8"/>
      <c r="L61" s="8"/>
      <c r="M61" s="8"/>
    </row>
    <row r="62" spans="1:13" ht="12.75">
      <c r="A62" s="79" t="s">
        <v>49</v>
      </c>
      <c r="B62" s="4">
        <v>2383.88</v>
      </c>
      <c r="C62" s="4">
        <v>171101.45545871742</v>
      </c>
      <c r="D62" s="4">
        <v>14880.940490373323</v>
      </c>
      <c r="E62" s="4">
        <v>7273.566376567668</v>
      </c>
      <c r="F62" s="4">
        <v>107419.37604008595</v>
      </c>
      <c r="G62" s="66">
        <v>41527.622551690496</v>
      </c>
      <c r="H62" s="8"/>
      <c r="I62" s="8"/>
      <c r="J62" s="8"/>
      <c r="K62" s="8"/>
      <c r="L62" s="8"/>
      <c r="M62" s="8"/>
    </row>
    <row r="63" spans="1:13" ht="13.5" thickBot="1">
      <c r="A63" s="80"/>
      <c r="B63" s="3"/>
      <c r="C63" s="3"/>
      <c r="D63" s="3"/>
      <c r="E63" s="3"/>
      <c r="F63" s="3"/>
      <c r="G63" s="83"/>
      <c r="H63" s="8"/>
      <c r="I63" s="8"/>
      <c r="J63" s="8"/>
      <c r="K63" s="8"/>
      <c r="L63" s="8"/>
      <c r="M63" s="8"/>
    </row>
    <row r="64" spans="1:13" ht="12.75">
      <c r="A64" s="65" t="s">
        <v>50</v>
      </c>
      <c r="B64" s="2">
        <v>153.88</v>
      </c>
      <c r="C64" s="2">
        <v>11012.35</v>
      </c>
      <c r="D64" s="2">
        <v>1447.49</v>
      </c>
      <c r="E64" s="2">
        <v>1272.8</v>
      </c>
      <c r="F64" s="2">
        <v>6102.27</v>
      </c>
      <c r="G64" s="5">
        <v>2189.81</v>
      </c>
      <c r="H64" s="8"/>
      <c r="I64" s="8"/>
      <c r="J64" s="8"/>
      <c r="K64" s="8"/>
      <c r="L64" s="8"/>
      <c r="M64" s="8"/>
    </row>
    <row r="65" spans="1:13" ht="12.75">
      <c r="A65" s="64" t="s">
        <v>51</v>
      </c>
      <c r="B65" s="2">
        <v>685.6</v>
      </c>
      <c r="C65" s="2">
        <v>53602.53</v>
      </c>
      <c r="D65" s="2">
        <v>3306.32</v>
      </c>
      <c r="E65" s="2">
        <v>3893.44</v>
      </c>
      <c r="F65" s="2">
        <v>35119.15</v>
      </c>
      <c r="G65" s="5">
        <v>11283.59</v>
      </c>
      <c r="H65" s="8"/>
      <c r="I65" s="8"/>
      <c r="J65" s="8"/>
      <c r="K65" s="8"/>
      <c r="L65" s="8"/>
      <c r="M65" s="8"/>
    </row>
    <row r="66" spans="1:13" ht="12.75">
      <c r="A66" s="65" t="s">
        <v>52</v>
      </c>
      <c r="B66" s="2">
        <v>425.6</v>
      </c>
      <c r="C66" s="6">
        <v>33908.5</v>
      </c>
      <c r="D66" s="2">
        <v>2668.85</v>
      </c>
      <c r="E66" s="2">
        <v>3986.07</v>
      </c>
      <c r="F66" s="2">
        <v>19084.14</v>
      </c>
      <c r="G66" s="5">
        <v>8169.43</v>
      </c>
      <c r="H66" s="8"/>
      <c r="I66" s="8"/>
      <c r="J66" s="8"/>
      <c r="K66" s="8"/>
      <c r="L66" s="8"/>
      <c r="M66" s="8"/>
    </row>
    <row r="67" spans="1:13" ht="12.75">
      <c r="A67" s="79" t="s">
        <v>53</v>
      </c>
      <c r="B67" s="4">
        <v>1265.08</v>
      </c>
      <c r="C67" s="4">
        <v>98523.38</v>
      </c>
      <c r="D67" s="4">
        <v>7422.66</v>
      </c>
      <c r="E67" s="4">
        <v>9152.31</v>
      </c>
      <c r="F67" s="4">
        <v>60305.56</v>
      </c>
      <c r="G67" s="66">
        <v>21642.83</v>
      </c>
      <c r="H67" s="8"/>
      <c r="I67" s="8"/>
      <c r="J67" s="8"/>
      <c r="K67" s="8"/>
      <c r="L67" s="8"/>
      <c r="M67" s="8"/>
    </row>
    <row r="68" spans="1:13" ht="13.5" thickBot="1">
      <c r="A68" s="80"/>
      <c r="B68" s="3"/>
      <c r="C68" s="3"/>
      <c r="D68" s="3"/>
      <c r="E68" s="3"/>
      <c r="F68" s="3"/>
      <c r="G68" s="83"/>
      <c r="H68" s="8"/>
      <c r="I68" s="8"/>
      <c r="J68" s="8"/>
      <c r="K68" s="8"/>
      <c r="L68" s="8"/>
      <c r="M68" s="8"/>
    </row>
    <row r="69" spans="1:13" ht="12.75">
      <c r="A69" s="79" t="s">
        <v>54</v>
      </c>
      <c r="B69" s="4">
        <v>2062.91</v>
      </c>
      <c r="C69" s="4">
        <v>190549.61</v>
      </c>
      <c r="D69" s="4">
        <v>11430.14</v>
      </c>
      <c r="E69" s="4">
        <v>11394.18</v>
      </c>
      <c r="F69" s="4">
        <v>130492.66</v>
      </c>
      <c r="G69" s="66">
        <v>37232.6</v>
      </c>
      <c r="H69" s="8"/>
      <c r="I69" s="8"/>
      <c r="J69" s="8"/>
      <c r="K69" s="8"/>
      <c r="L69" s="8"/>
      <c r="M69" s="8"/>
    </row>
    <row r="70" spans="1:13" ht="13.5" thickBot="1">
      <c r="A70" s="80"/>
      <c r="B70" s="3"/>
      <c r="C70" s="3"/>
      <c r="D70" s="3"/>
      <c r="E70" s="3"/>
      <c r="F70" s="3"/>
      <c r="G70" s="83"/>
      <c r="H70" s="8"/>
      <c r="I70" s="8"/>
      <c r="J70" s="8"/>
      <c r="K70" s="8"/>
      <c r="L70" s="8"/>
      <c r="M70" s="8"/>
    </row>
    <row r="71" spans="1:13" ht="12.75">
      <c r="A71" s="65" t="s">
        <v>55</v>
      </c>
      <c r="B71" s="2">
        <v>10154</v>
      </c>
      <c r="C71" s="2">
        <v>139123</v>
      </c>
      <c r="D71" s="2">
        <v>6932</v>
      </c>
      <c r="E71" s="2">
        <v>5630</v>
      </c>
      <c r="F71" s="2">
        <v>41304</v>
      </c>
      <c r="G71" s="5">
        <v>85257</v>
      </c>
      <c r="H71" s="8"/>
      <c r="I71" s="8"/>
      <c r="J71" s="8"/>
      <c r="K71" s="8"/>
      <c r="L71" s="8"/>
      <c r="M71" s="8"/>
    </row>
    <row r="72" spans="1:13" ht="12.75">
      <c r="A72" s="65" t="s">
        <v>56</v>
      </c>
      <c r="B72" s="2">
        <v>1539</v>
      </c>
      <c r="C72" s="2">
        <v>15128</v>
      </c>
      <c r="D72" s="2">
        <v>549</v>
      </c>
      <c r="E72" s="2">
        <v>1406</v>
      </c>
      <c r="F72" s="2">
        <v>4700</v>
      </c>
      <c r="G72" s="5">
        <v>8473</v>
      </c>
      <c r="H72" s="8"/>
      <c r="I72" s="8"/>
      <c r="J72" s="8"/>
      <c r="K72" s="8"/>
      <c r="L72" s="8"/>
      <c r="M72" s="8"/>
    </row>
    <row r="73" spans="1:13" ht="12.75">
      <c r="A73" s="79" t="s">
        <v>57</v>
      </c>
      <c r="B73" s="4">
        <v>11693</v>
      </c>
      <c r="C73" s="4">
        <v>154251</v>
      </c>
      <c r="D73" s="4">
        <v>7481</v>
      </c>
      <c r="E73" s="4">
        <v>7036</v>
      </c>
      <c r="F73" s="4">
        <v>46004</v>
      </c>
      <c r="G73" s="66">
        <v>93730</v>
      </c>
      <c r="H73" s="8"/>
      <c r="I73" s="8"/>
      <c r="J73" s="8"/>
      <c r="K73" s="8"/>
      <c r="L73" s="8"/>
      <c r="M73" s="8"/>
    </row>
    <row r="74" spans="1:13" ht="13.5" thickBot="1">
      <c r="A74" s="80"/>
      <c r="B74" s="3"/>
      <c r="C74" s="3"/>
      <c r="D74" s="3"/>
      <c r="E74" s="3"/>
      <c r="F74" s="3"/>
      <c r="G74" s="83"/>
      <c r="H74" s="8"/>
      <c r="I74" s="8"/>
      <c r="J74" s="8"/>
      <c r="K74" s="8"/>
      <c r="L74" s="8"/>
      <c r="M74" s="8"/>
    </row>
    <row r="75" spans="1:13" ht="12.75">
      <c r="A75" s="64" t="s">
        <v>58</v>
      </c>
      <c r="B75" s="2">
        <v>140.61</v>
      </c>
      <c r="C75" s="2">
        <v>26294.69</v>
      </c>
      <c r="D75" s="2">
        <v>893.14</v>
      </c>
      <c r="E75" s="2">
        <v>1579.61</v>
      </c>
      <c r="F75" s="2">
        <v>13711.94</v>
      </c>
      <c r="G75" s="5">
        <v>10110</v>
      </c>
      <c r="H75" s="8"/>
      <c r="I75" s="8"/>
      <c r="J75" s="8"/>
      <c r="K75" s="8"/>
      <c r="L75" s="8"/>
      <c r="M75" s="8"/>
    </row>
    <row r="76" spans="1:13" ht="12.75">
      <c r="A76" s="64" t="s">
        <v>59</v>
      </c>
      <c r="B76" s="2">
        <v>626.26</v>
      </c>
      <c r="C76" s="2">
        <v>13585.22</v>
      </c>
      <c r="D76" s="2">
        <v>1004.05</v>
      </c>
      <c r="E76" s="2">
        <v>1161.04</v>
      </c>
      <c r="F76" s="2">
        <v>5449.84</v>
      </c>
      <c r="G76" s="5">
        <v>5970.22</v>
      </c>
      <c r="H76" s="8"/>
      <c r="I76" s="8"/>
      <c r="J76" s="8"/>
      <c r="K76" s="8"/>
      <c r="L76" s="8"/>
      <c r="M76" s="8"/>
    </row>
    <row r="77" spans="1:13" ht="12.75">
      <c r="A77" s="64" t="s">
        <v>60</v>
      </c>
      <c r="B77" s="2">
        <v>3355.82</v>
      </c>
      <c r="C77" s="2">
        <v>34339.73</v>
      </c>
      <c r="D77" s="2">
        <v>3475.22</v>
      </c>
      <c r="E77" s="2">
        <v>463.53</v>
      </c>
      <c r="F77" s="2">
        <v>8213.33</v>
      </c>
      <c r="G77" s="5">
        <v>22187.7</v>
      </c>
      <c r="H77" s="8"/>
      <c r="I77" s="8"/>
      <c r="J77" s="8"/>
      <c r="K77" s="8"/>
      <c r="L77" s="8"/>
      <c r="M77" s="8"/>
    </row>
    <row r="78" spans="1:13" ht="12.75">
      <c r="A78" s="65" t="s">
        <v>61</v>
      </c>
      <c r="B78" s="2">
        <v>272.09</v>
      </c>
      <c r="C78" s="2">
        <v>16153.46</v>
      </c>
      <c r="D78" s="2">
        <v>2032.2</v>
      </c>
      <c r="E78" s="2">
        <v>904.27</v>
      </c>
      <c r="F78" s="2">
        <v>8799.16</v>
      </c>
      <c r="G78" s="5">
        <v>4417.83</v>
      </c>
      <c r="H78" s="8"/>
      <c r="I78" s="8"/>
      <c r="J78" s="8"/>
      <c r="K78" s="8"/>
      <c r="L78" s="8"/>
      <c r="M78" s="8"/>
    </row>
    <row r="79" spans="1:13" ht="12.75">
      <c r="A79" s="65" t="s">
        <v>62</v>
      </c>
      <c r="B79" s="2">
        <v>5990.82</v>
      </c>
      <c r="C79" s="2">
        <v>19873.49</v>
      </c>
      <c r="D79" s="2">
        <v>184.39</v>
      </c>
      <c r="E79" s="2">
        <v>13071.14</v>
      </c>
      <c r="F79" s="2">
        <v>2612.61</v>
      </c>
      <c r="G79" s="5">
        <v>4005.36</v>
      </c>
      <c r="H79" s="8"/>
      <c r="I79" s="8"/>
      <c r="J79" s="8"/>
      <c r="K79" s="8"/>
      <c r="L79" s="8"/>
      <c r="M79" s="8"/>
    </row>
    <row r="80" spans="1:13" ht="12.75">
      <c r="A80" s="64" t="s">
        <v>63</v>
      </c>
      <c r="B80" s="2">
        <v>192.43</v>
      </c>
      <c r="C80" s="2">
        <v>22423.89</v>
      </c>
      <c r="D80" s="2">
        <v>3901.63</v>
      </c>
      <c r="E80" s="2">
        <v>1439.65</v>
      </c>
      <c r="F80" s="2">
        <v>12433.94</v>
      </c>
      <c r="G80" s="5">
        <v>4648.67</v>
      </c>
      <c r="H80" s="8"/>
      <c r="I80" s="8"/>
      <c r="J80" s="8"/>
      <c r="K80" s="8"/>
      <c r="L80" s="8"/>
      <c r="M80" s="8"/>
    </row>
    <row r="81" spans="1:13" ht="12.75">
      <c r="A81" s="64" t="s">
        <v>64</v>
      </c>
      <c r="B81" s="2">
        <v>469.1</v>
      </c>
      <c r="C81" s="2">
        <v>32606.04</v>
      </c>
      <c r="D81" s="2">
        <v>1358.81</v>
      </c>
      <c r="E81" s="2">
        <v>2426.07</v>
      </c>
      <c r="F81" s="2">
        <v>18484.5</v>
      </c>
      <c r="G81" s="5">
        <v>10336.69</v>
      </c>
      <c r="H81" s="8"/>
      <c r="I81" s="8"/>
      <c r="J81" s="8"/>
      <c r="K81" s="8"/>
      <c r="L81" s="8"/>
      <c r="M81" s="8"/>
    </row>
    <row r="82" spans="1:13" ht="12.75">
      <c r="A82" s="65" t="s">
        <v>65</v>
      </c>
      <c r="B82" s="2">
        <v>1916.65</v>
      </c>
      <c r="C82" s="2">
        <v>51249.46</v>
      </c>
      <c r="D82" s="2">
        <v>3745.23</v>
      </c>
      <c r="E82" s="2">
        <v>2240.82</v>
      </c>
      <c r="F82" s="2">
        <v>33224.35</v>
      </c>
      <c r="G82" s="5">
        <v>12039.1</v>
      </c>
      <c r="H82" s="8"/>
      <c r="I82" s="8"/>
      <c r="J82" s="8"/>
      <c r="K82" s="8"/>
      <c r="L82" s="8"/>
      <c r="M82" s="8"/>
    </row>
    <row r="83" spans="1:13" ht="12.75">
      <c r="A83" s="79" t="s">
        <v>66</v>
      </c>
      <c r="B83" s="4">
        <v>12963.78</v>
      </c>
      <c r="C83" s="4">
        <v>216525.98</v>
      </c>
      <c r="D83" s="4">
        <v>16594.67</v>
      </c>
      <c r="E83" s="4">
        <v>23286.13</v>
      </c>
      <c r="F83" s="4">
        <v>102929.67</v>
      </c>
      <c r="G83" s="66">
        <v>73715.57</v>
      </c>
      <c r="H83" s="8"/>
      <c r="I83" s="8"/>
      <c r="J83" s="8"/>
      <c r="K83" s="8"/>
      <c r="L83" s="8"/>
      <c r="M83" s="8"/>
    </row>
    <row r="84" spans="1:13" ht="13.5" thickBot="1">
      <c r="A84" s="80"/>
      <c r="B84" s="3"/>
      <c r="C84" s="3"/>
      <c r="D84" s="3"/>
      <c r="E84" s="3"/>
      <c r="F84" s="3"/>
      <c r="G84" s="83"/>
      <c r="H84" s="8"/>
      <c r="I84" s="8"/>
      <c r="J84" s="8"/>
      <c r="K84" s="8"/>
      <c r="L84" s="8"/>
      <c r="M84" s="8"/>
    </row>
    <row r="85" spans="1:13" ht="12.75">
      <c r="A85" s="65" t="s">
        <v>67</v>
      </c>
      <c r="B85" s="2">
        <v>392.56</v>
      </c>
      <c r="C85" s="2">
        <v>3964.83</v>
      </c>
      <c r="D85" s="2">
        <v>455.22</v>
      </c>
      <c r="E85" s="2">
        <v>350.83</v>
      </c>
      <c r="F85" s="2">
        <v>2032.83</v>
      </c>
      <c r="G85" s="5">
        <v>1125.86</v>
      </c>
      <c r="H85" s="8"/>
      <c r="I85" s="8"/>
      <c r="J85" s="8"/>
      <c r="K85" s="8"/>
      <c r="L85" s="8"/>
      <c r="M85" s="8"/>
    </row>
    <row r="86" spans="1:13" ht="12.75">
      <c r="A86" s="65" t="s">
        <v>68</v>
      </c>
      <c r="B86" s="2">
        <v>242.61</v>
      </c>
      <c r="C86" s="2">
        <v>5333.54</v>
      </c>
      <c r="D86" s="2">
        <v>658.63</v>
      </c>
      <c r="E86" s="2">
        <v>520.37</v>
      </c>
      <c r="F86" s="2">
        <v>2962.58</v>
      </c>
      <c r="G86" s="5">
        <v>1191.96</v>
      </c>
      <c r="H86" s="8"/>
      <c r="I86" s="8"/>
      <c r="J86" s="8"/>
      <c r="K86" s="8"/>
      <c r="L86" s="8"/>
      <c r="M86" s="8"/>
    </row>
    <row r="87" spans="1:13" ht="12.75">
      <c r="A87" s="79" t="s">
        <v>69</v>
      </c>
      <c r="B87" s="4">
        <v>635.17</v>
      </c>
      <c r="C87" s="4">
        <v>9298.37</v>
      </c>
      <c r="D87" s="4">
        <v>1113.85</v>
      </c>
      <c r="E87" s="4">
        <v>871.2</v>
      </c>
      <c r="F87" s="4">
        <v>4995.41</v>
      </c>
      <c r="G87" s="66">
        <v>2317.82</v>
      </c>
      <c r="H87" s="8"/>
      <c r="I87" s="8"/>
      <c r="J87" s="8"/>
      <c r="K87" s="8"/>
      <c r="L87" s="8"/>
      <c r="M87" s="8"/>
    </row>
    <row r="88" spans="1:13" ht="13.5" thickBot="1">
      <c r="A88" s="79" t="s">
        <v>80</v>
      </c>
      <c r="B88" s="4"/>
      <c r="C88" s="4"/>
      <c r="D88" s="4"/>
      <c r="E88" s="4"/>
      <c r="F88" s="4"/>
      <c r="G88" s="66"/>
      <c r="H88" s="8"/>
      <c r="I88" s="8"/>
      <c r="J88" s="8"/>
      <c r="K88" s="8"/>
      <c r="L88" s="8"/>
      <c r="M88" s="8"/>
    </row>
    <row r="89" spans="1:15" ht="14.25" thickBot="1" thickTop="1">
      <c r="A89" s="87" t="s">
        <v>70</v>
      </c>
      <c r="B89" s="72">
        <v>52306.93716380643</v>
      </c>
      <c r="C89" s="72">
        <v>2497710.807157234</v>
      </c>
      <c r="D89" s="72">
        <v>200121.5836654969</v>
      </c>
      <c r="E89" s="72">
        <v>198545.2052858674</v>
      </c>
      <c r="F89" s="72">
        <v>1477700.6090040654</v>
      </c>
      <c r="G89" s="73">
        <v>621343.509201804</v>
      </c>
      <c r="H89" s="8"/>
      <c r="I89" s="8"/>
      <c r="J89" s="8"/>
      <c r="K89" s="8"/>
      <c r="L89" s="8"/>
      <c r="M89" s="8"/>
      <c r="N89" s="8"/>
      <c r="O89" s="8"/>
    </row>
    <row r="90" spans="2:7" ht="12.75">
      <c r="B90" s="8"/>
      <c r="C90" s="8"/>
      <c r="D90" s="8"/>
      <c r="E90" s="8"/>
      <c r="F90" s="8"/>
      <c r="G90" s="8"/>
    </row>
  </sheetData>
  <mergeCells count="13">
    <mergeCell ref="A4:G4"/>
    <mergeCell ref="A5:G5"/>
    <mergeCell ref="A6:G6"/>
    <mergeCell ref="A7:A11"/>
    <mergeCell ref="B7:B11"/>
    <mergeCell ref="C7:G7"/>
    <mergeCell ref="C8:C11"/>
    <mergeCell ref="E9:E11"/>
    <mergeCell ref="F9:F11"/>
    <mergeCell ref="G9:G11"/>
    <mergeCell ref="D8:E8"/>
    <mergeCell ref="F8:G8"/>
    <mergeCell ref="D9:D11"/>
  </mergeCells>
  <printOptions horizontalCentered="1" verticalCentered="1"/>
  <pageMargins left="0.7874015748031497" right="0.7874015748031497" top="0.3937007874015748" bottom="0.3937007874015748" header="0" footer="0"/>
  <pageSetup fitToHeight="1" fitToWidth="1" horizontalDpi="600" verticalDpi="60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workbookViewId="0" topLeftCell="A1">
      <selection activeCell="A6" sqref="A6:H6"/>
    </sheetView>
  </sheetViews>
  <sheetFormatPr defaultColWidth="11.421875" defaultRowHeight="12.75"/>
  <cols>
    <col min="1" max="1" width="21.421875" style="0" customWidth="1"/>
    <col min="2" max="2" width="11.57421875" style="0" bestFit="1" customWidth="1"/>
    <col min="3" max="3" width="12.28125" style="0" customWidth="1"/>
    <col min="9" max="9" width="12.7109375" style="0" bestFit="1" customWidth="1"/>
    <col min="10" max="11" width="11.7109375" style="0" bestFit="1" customWidth="1"/>
    <col min="12" max="12" width="12.7109375" style="0" bestFit="1" customWidth="1"/>
    <col min="13" max="14" width="11.7109375" style="0" bestFit="1" customWidth="1"/>
    <col min="15" max="15" width="11.57421875" style="0" bestFit="1" customWidth="1"/>
  </cols>
  <sheetData>
    <row r="1" ht="15">
      <c r="D1" s="98" t="s">
        <v>127</v>
      </c>
    </row>
    <row r="2" ht="12.75">
      <c r="D2" s="100" t="s">
        <v>126</v>
      </c>
    </row>
    <row r="3" ht="13.5" customHeight="1" thickBot="1"/>
    <row r="4" spans="1:8" ht="15.75">
      <c r="A4" s="101" t="s">
        <v>128</v>
      </c>
      <c r="B4" s="102"/>
      <c r="C4" s="102"/>
      <c r="D4" s="102"/>
      <c r="E4" s="102"/>
      <c r="F4" s="102"/>
      <c r="G4" s="102"/>
      <c r="H4" s="103"/>
    </row>
    <row r="5" spans="1:8" ht="12.75">
      <c r="A5" s="104" t="s">
        <v>125</v>
      </c>
      <c r="B5" s="105"/>
      <c r="C5" s="105"/>
      <c r="D5" s="105"/>
      <c r="E5" s="105"/>
      <c r="F5" s="105"/>
      <c r="G5" s="105"/>
      <c r="H5" s="106"/>
    </row>
    <row r="6" spans="1:8" ht="13.5" thickBot="1">
      <c r="A6" s="107" t="s">
        <v>130</v>
      </c>
      <c r="B6" s="108"/>
      <c r="C6" s="108"/>
      <c r="D6" s="108"/>
      <c r="E6" s="108"/>
      <c r="F6" s="108"/>
      <c r="G6" s="108"/>
      <c r="H6" s="109"/>
    </row>
    <row r="7" spans="1:8" ht="12.75" customHeight="1">
      <c r="A7" s="119" t="s">
        <v>1</v>
      </c>
      <c r="B7" s="122" t="s">
        <v>2</v>
      </c>
      <c r="C7" s="113" t="s">
        <v>3</v>
      </c>
      <c r="D7" s="116" t="s">
        <v>4</v>
      </c>
      <c r="E7" s="110" t="s">
        <v>5</v>
      </c>
      <c r="F7" s="111"/>
      <c r="G7" s="111"/>
      <c r="H7" s="112"/>
    </row>
    <row r="8" spans="1:8" ht="12.75" customHeight="1">
      <c r="A8" s="120"/>
      <c r="B8" s="123"/>
      <c r="C8" s="114"/>
      <c r="D8" s="117"/>
      <c r="E8" s="130" t="s">
        <v>6</v>
      </c>
      <c r="F8" s="127" t="s">
        <v>7</v>
      </c>
      <c r="G8" s="130" t="s">
        <v>8</v>
      </c>
      <c r="H8" s="131" t="s">
        <v>9</v>
      </c>
    </row>
    <row r="9" spans="1:8" ht="12.75" customHeight="1">
      <c r="A9" s="120"/>
      <c r="B9" s="124"/>
      <c r="C9" s="114"/>
      <c r="D9" s="117"/>
      <c r="E9" s="117"/>
      <c r="F9" s="128"/>
      <c r="G9" s="117"/>
      <c r="H9" s="132"/>
    </row>
    <row r="10" spans="1:8" ht="12.75">
      <c r="A10" s="121"/>
      <c r="B10" s="125"/>
      <c r="C10" s="114"/>
      <c r="D10" s="117"/>
      <c r="E10" s="117"/>
      <c r="F10" s="128"/>
      <c r="G10" s="117"/>
      <c r="H10" s="132"/>
    </row>
    <row r="11" spans="1:8" ht="13.5" thickBot="1">
      <c r="A11" s="121"/>
      <c r="B11" s="126"/>
      <c r="C11" s="115"/>
      <c r="D11" s="118"/>
      <c r="E11" s="118"/>
      <c r="F11" s="129"/>
      <c r="G11" s="118"/>
      <c r="H11" s="133"/>
    </row>
    <row r="12" spans="1:10" ht="12.75">
      <c r="A12" s="97" t="s">
        <v>10</v>
      </c>
      <c r="B12" s="1">
        <f>+C12+D12+E12+'RESULTADO FINAL INTENSIVO 2'!B12+'RESULTADO FINAL INTENSIVO 2'!C12</f>
        <v>314974.57000000007</v>
      </c>
      <c r="C12" s="1">
        <v>146371.29</v>
      </c>
      <c r="D12" s="1">
        <v>32704.65</v>
      </c>
      <c r="E12" s="2">
        <v>97201.09</v>
      </c>
      <c r="F12" s="2">
        <v>88268.23</v>
      </c>
      <c r="G12" s="70">
        <v>8932.88</v>
      </c>
      <c r="H12" s="85">
        <v>0</v>
      </c>
      <c r="I12" s="8"/>
      <c r="J12" s="8"/>
    </row>
    <row r="13" spans="1:10" ht="12.75">
      <c r="A13" s="65" t="s">
        <v>11</v>
      </c>
      <c r="B13" s="2">
        <f>+C13+D13+E13+'RESULTADO FINAL INTENSIVO 2'!B13+'RESULTADO FINAL INTENSIVO 2'!C13</f>
        <v>186419.22999999998</v>
      </c>
      <c r="C13" s="2">
        <v>50491.19</v>
      </c>
      <c r="D13" s="2">
        <v>32419.47</v>
      </c>
      <c r="E13" s="2">
        <v>89763.21</v>
      </c>
      <c r="F13" s="2">
        <v>76094.35</v>
      </c>
      <c r="G13" s="70">
        <v>11973.94</v>
      </c>
      <c r="H13" s="5">
        <v>1694.94</v>
      </c>
      <c r="I13" s="8"/>
      <c r="J13" s="8"/>
    </row>
    <row r="14" spans="1:10" ht="12.75">
      <c r="A14" s="65" t="s">
        <v>12</v>
      </c>
      <c r="B14" s="2">
        <f>+C14+D14+E14+'RESULTADO FINAL INTENSIVO 2'!B14+'RESULTADO FINAL INTENSIVO 2'!C14</f>
        <v>358757.45999999996</v>
      </c>
      <c r="C14" s="2">
        <v>139774.42</v>
      </c>
      <c r="D14" s="2">
        <v>80875.2</v>
      </c>
      <c r="E14" s="2">
        <v>96903.92</v>
      </c>
      <c r="F14" s="2">
        <v>58407.64</v>
      </c>
      <c r="G14" s="70">
        <v>25512.27</v>
      </c>
      <c r="H14" s="5">
        <v>12984</v>
      </c>
      <c r="I14" s="8"/>
      <c r="J14" s="8"/>
    </row>
    <row r="15" spans="1:10" ht="12.75">
      <c r="A15" s="65" t="s">
        <v>13</v>
      </c>
      <c r="B15" s="2">
        <f>+C15+D15+E15+'RESULTADO FINAL INTENSIVO 2'!B15+'RESULTADO FINAL INTENSIVO 2'!C15</f>
        <v>314356.73</v>
      </c>
      <c r="C15" s="2">
        <v>92287.09</v>
      </c>
      <c r="D15" s="2">
        <v>40874.07</v>
      </c>
      <c r="E15" s="2">
        <v>159821.32</v>
      </c>
      <c r="F15" s="2">
        <v>155010.66</v>
      </c>
      <c r="G15" s="70">
        <v>4810.67</v>
      </c>
      <c r="H15" s="5">
        <v>0</v>
      </c>
      <c r="I15" s="8"/>
      <c r="J15" s="8"/>
    </row>
    <row r="16" spans="1:10" ht="12.75">
      <c r="A16" s="79" t="s">
        <v>14</v>
      </c>
      <c r="B16" s="4">
        <f>+C16+D16+E16+'RESULTADO FINAL INTENSIVO 2'!B16+'RESULTADO FINAL INTENSIVO 2'!C16</f>
        <v>1174507.99</v>
      </c>
      <c r="C16" s="4">
        <v>428923.99</v>
      </c>
      <c r="D16" s="4">
        <v>186873.39</v>
      </c>
      <c r="E16" s="4">
        <v>443689.54</v>
      </c>
      <c r="F16" s="4">
        <v>377780.88</v>
      </c>
      <c r="G16" s="71">
        <v>51229.76</v>
      </c>
      <c r="H16" s="66">
        <v>14678.94</v>
      </c>
      <c r="I16" s="8"/>
      <c r="J16" s="8"/>
    </row>
    <row r="17" spans="1:10" ht="13.5" thickBot="1">
      <c r="A17" s="80"/>
      <c r="B17" s="3"/>
      <c r="C17" s="3"/>
      <c r="D17" s="81"/>
      <c r="E17" s="3"/>
      <c r="F17" s="3"/>
      <c r="G17" s="82"/>
      <c r="H17" s="83"/>
      <c r="I17" s="8"/>
      <c r="J17" s="8"/>
    </row>
    <row r="18" spans="1:10" ht="12.75">
      <c r="A18" s="90" t="s">
        <v>15</v>
      </c>
      <c r="B18" s="91">
        <f>+C18+D18+E18+'RESULTADO FINAL INTENSIVO 2'!B18+'RESULTADO FINAL INTENSIVO 2'!C18</f>
        <v>19010</v>
      </c>
      <c r="C18" s="91">
        <v>4160</v>
      </c>
      <c r="D18" s="93">
        <v>4493</v>
      </c>
      <c r="E18" s="91">
        <v>7988</v>
      </c>
      <c r="F18" s="91">
        <v>4244</v>
      </c>
      <c r="G18" s="95">
        <v>3120</v>
      </c>
      <c r="H18" s="94">
        <v>624</v>
      </c>
      <c r="I18" s="8"/>
      <c r="J18" s="8"/>
    </row>
    <row r="19" spans="1:10" ht="13.5" thickBot="1">
      <c r="A19" s="80"/>
      <c r="B19" s="3"/>
      <c r="C19" s="3"/>
      <c r="D19" s="81"/>
      <c r="E19" s="3"/>
      <c r="F19" s="3"/>
      <c r="G19" s="82"/>
      <c r="H19" s="83"/>
      <c r="I19" s="8"/>
      <c r="J19" s="8"/>
    </row>
    <row r="20" spans="1:10" ht="12.75">
      <c r="A20" s="90" t="s">
        <v>16</v>
      </c>
      <c r="B20" s="91">
        <f>+C20+D20+E20+'RESULTADO FINAL INTENSIVO 2'!B20+'RESULTADO FINAL INTENSIVO 2'!C20</f>
        <v>3923.6899999999996</v>
      </c>
      <c r="C20" s="92">
        <v>1828.74</v>
      </c>
      <c r="D20" s="93">
        <v>293</v>
      </c>
      <c r="E20" s="91">
        <v>786.62</v>
      </c>
      <c r="F20" s="91">
        <v>401.66</v>
      </c>
      <c r="G20" s="95">
        <v>181.1</v>
      </c>
      <c r="H20" s="94">
        <v>203.86</v>
      </c>
      <c r="I20" s="8"/>
      <c r="J20" s="8"/>
    </row>
    <row r="21" spans="1:10" ht="13.5" thickBot="1">
      <c r="A21" s="80"/>
      <c r="B21" s="3"/>
      <c r="C21" s="3"/>
      <c r="D21" s="3"/>
      <c r="E21" s="3"/>
      <c r="F21" s="3"/>
      <c r="G21" s="82"/>
      <c r="H21" s="83"/>
      <c r="I21" s="8"/>
      <c r="J21" s="8"/>
    </row>
    <row r="22" spans="1:10" ht="12.75">
      <c r="A22" s="64" t="s">
        <v>17</v>
      </c>
      <c r="B22" s="2">
        <f>+C22+D22+E22+'RESULTADO FINAL INTENSIVO 2'!B22+'RESULTADO FINAL INTENSIVO 2'!C22</f>
        <v>17168.989999999998</v>
      </c>
      <c r="C22" s="2">
        <v>5597</v>
      </c>
      <c r="D22" s="2">
        <v>2715</v>
      </c>
      <c r="E22" s="2">
        <v>6501.99</v>
      </c>
      <c r="F22" s="2">
        <v>2810.5</v>
      </c>
      <c r="G22" s="70">
        <v>2789.84</v>
      </c>
      <c r="H22" s="5">
        <v>901.65</v>
      </c>
      <c r="I22" s="8"/>
      <c r="J22" s="8"/>
    </row>
    <row r="23" spans="1:10" ht="12.75">
      <c r="A23" s="64" t="s">
        <v>18</v>
      </c>
      <c r="B23" s="2">
        <f>+C23+D23+E23+'RESULTADO FINAL INTENSIVO 2'!B23+'RESULTADO FINAL INTENSIVO 2'!C23</f>
        <v>7708.01</v>
      </c>
      <c r="C23" s="2">
        <v>2295</v>
      </c>
      <c r="D23" s="96">
        <v>916</v>
      </c>
      <c r="E23" s="2">
        <v>3128.01</v>
      </c>
      <c r="F23" s="2">
        <v>1352.09</v>
      </c>
      <c r="G23" s="70">
        <v>1342.15</v>
      </c>
      <c r="H23" s="5">
        <v>433.77</v>
      </c>
      <c r="I23" s="8"/>
      <c r="J23" s="8"/>
    </row>
    <row r="24" spans="1:10" ht="12.75">
      <c r="A24" s="65" t="s">
        <v>19</v>
      </c>
      <c r="B24" s="2">
        <f>+C24+D24+E24+'RESULTADO FINAL INTENSIVO 2'!B24+'RESULTADO FINAL INTENSIVO 2'!C24</f>
        <v>6288.96</v>
      </c>
      <c r="C24" s="2">
        <v>2821</v>
      </c>
      <c r="D24" s="96">
        <v>543</v>
      </c>
      <c r="E24" s="2">
        <v>1222.96</v>
      </c>
      <c r="F24" s="2">
        <v>528.64</v>
      </c>
      <c r="G24" s="70">
        <v>524.76</v>
      </c>
      <c r="H24" s="5">
        <v>169.56</v>
      </c>
      <c r="I24" s="8"/>
      <c r="J24" s="8"/>
    </row>
    <row r="25" spans="1:10" ht="12.75">
      <c r="A25" s="79" t="s">
        <v>20</v>
      </c>
      <c r="B25" s="4">
        <f>+C25+D25+E25+'RESULTADO FINAL INTENSIVO 2'!B25+'RESULTADO FINAL INTENSIVO 2'!C25</f>
        <v>31165.96</v>
      </c>
      <c r="C25" s="4">
        <v>10713</v>
      </c>
      <c r="D25" s="4">
        <v>4174</v>
      </c>
      <c r="E25" s="4">
        <v>10852.96</v>
      </c>
      <c r="F25" s="4">
        <v>4691.23</v>
      </c>
      <c r="G25" s="71">
        <v>4656.75</v>
      </c>
      <c r="H25" s="66">
        <v>1504.98</v>
      </c>
      <c r="I25" s="8"/>
      <c r="J25" s="8"/>
    </row>
    <row r="26" spans="1:10" ht="13.5" thickBot="1">
      <c r="A26" s="80"/>
      <c r="B26" s="3"/>
      <c r="C26" s="3"/>
      <c r="D26" s="81"/>
      <c r="E26" s="3"/>
      <c r="F26" s="3"/>
      <c r="G26" s="82"/>
      <c r="H26" s="83"/>
      <c r="I26" s="8"/>
      <c r="J26" s="8"/>
    </row>
    <row r="27" spans="1:10" ht="12.75">
      <c r="A27" s="79" t="s">
        <v>21</v>
      </c>
      <c r="B27" s="4">
        <f>+C27+D27+E27+'RESULTADO FINAL INTENSIVO 2'!B27+'RESULTADO FINAL INTENSIVO 2'!C27</f>
        <v>646259.0700000001</v>
      </c>
      <c r="C27" s="4">
        <v>211776.44</v>
      </c>
      <c r="D27" s="84">
        <v>139345.09</v>
      </c>
      <c r="E27" s="4">
        <v>229278.29</v>
      </c>
      <c r="F27" s="4">
        <v>109044.42</v>
      </c>
      <c r="G27" s="71">
        <v>82948.19</v>
      </c>
      <c r="H27" s="66">
        <v>37285.66</v>
      </c>
      <c r="I27" s="8"/>
      <c r="J27" s="8"/>
    </row>
    <row r="28" spans="1:10" ht="13.5" thickBot="1">
      <c r="A28" s="80"/>
      <c r="B28" s="3"/>
      <c r="C28" s="3"/>
      <c r="D28" s="81"/>
      <c r="E28" s="3"/>
      <c r="F28" s="3"/>
      <c r="G28" s="82"/>
      <c r="H28" s="83"/>
      <c r="I28" s="8"/>
      <c r="J28" s="8"/>
    </row>
    <row r="29" spans="1:10" ht="12.75">
      <c r="A29" s="79" t="s">
        <v>22</v>
      </c>
      <c r="B29" s="4">
        <f>+C29+D29+E29+'RESULTADO FINAL INTENSIVO 2'!B29+'RESULTADO FINAL INTENSIVO 2'!C29</f>
        <v>106355.28999999998</v>
      </c>
      <c r="C29" s="4">
        <v>10421.43</v>
      </c>
      <c r="D29" s="84">
        <v>8838.31</v>
      </c>
      <c r="E29" s="4">
        <v>81004.4</v>
      </c>
      <c r="F29" s="4">
        <v>30689.48</v>
      </c>
      <c r="G29" s="71">
        <v>50208.86</v>
      </c>
      <c r="H29" s="66">
        <v>106.07</v>
      </c>
      <c r="I29" s="8"/>
      <c r="J29" s="8"/>
    </row>
    <row r="30" spans="1:10" ht="13.5" thickBot="1">
      <c r="A30" s="80"/>
      <c r="B30" s="3"/>
      <c r="C30" s="3"/>
      <c r="D30" s="81"/>
      <c r="E30" s="3"/>
      <c r="F30" s="3"/>
      <c r="G30" s="82"/>
      <c r="H30" s="83"/>
      <c r="I30" s="8"/>
      <c r="J30" s="8"/>
    </row>
    <row r="31" spans="1:10" ht="12.75">
      <c r="A31" s="65" t="s">
        <v>23</v>
      </c>
      <c r="B31" s="2">
        <f>+C31+D31+E31+'RESULTADO FINAL INTENSIVO 2'!B31+'RESULTADO FINAL INTENSIVO 2'!C31</f>
        <v>2562211.14</v>
      </c>
      <c r="C31" s="2">
        <v>606770.26</v>
      </c>
      <c r="D31" s="2">
        <v>855489.32</v>
      </c>
      <c r="E31" s="2">
        <v>929939.41</v>
      </c>
      <c r="F31" s="2">
        <v>443028.23</v>
      </c>
      <c r="G31" s="88">
        <v>476012.02</v>
      </c>
      <c r="H31" s="85">
        <v>10899.16</v>
      </c>
      <c r="I31" s="8"/>
      <c r="J31" s="8"/>
    </row>
    <row r="32" spans="1:10" ht="12.75">
      <c r="A32" s="65" t="s">
        <v>24</v>
      </c>
      <c r="B32" s="2">
        <f>+C32+D32+E32+'RESULTADO FINAL INTENSIVO 2'!B32+'RESULTADO FINAL INTENSIVO 2'!C32</f>
        <v>903075.84</v>
      </c>
      <c r="C32" s="2">
        <v>269273.21</v>
      </c>
      <c r="D32" s="2">
        <v>236904.15</v>
      </c>
      <c r="E32" s="2">
        <v>316455.06</v>
      </c>
      <c r="F32" s="2">
        <v>127230.22</v>
      </c>
      <c r="G32" s="70">
        <v>142703.5</v>
      </c>
      <c r="H32" s="5">
        <v>46521.28</v>
      </c>
      <c r="I32" s="8"/>
      <c r="J32" s="8"/>
    </row>
    <row r="33" spans="1:10" ht="12.75">
      <c r="A33" s="65" t="s">
        <v>25</v>
      </c>
      <c r="B33" s="2">
        <f>+C33+D33+E33+'RESULTADO FINAL INTENSIVO 2'!B33+'RESULTADO FINAL INTENSIVO 2'!C33</f>
        <v>1982947.7999999998</v>
      </c>
      <c r="C33" s="2">
        <v>747606.33</v>
      </c>
      <c r="D33" s="2">
        <v>438081.26</v>
      </c>
      <c r="E33" s="2">
        <v>583022.83</v>
      </c>
      <c r="F33" s="2">
        <v>255431.14</v>
      </c>
      <c r="G33" s="70">
        <v>283229.5</v>
      </c>
      <c r="H33" s="5">
        <v>44362.19</v>
      </c>
      <c r="I33" s="8"/>
      <c r="J33" s="8"/>
    </row>
    <row r="34" spans="1:10" ht="12.75">
      <c r="A34" s="79" t="s">
        <v>26</v>
      </c>
      <c r="B34" s="4">
        <f>+C34+D34+E34+'RESULTADO FINAL INTENSIVO 2'!B34+'RESULTADO FINAL INTENSIVO 2'!C34</f>
        <v>5448234.78</v>
      </c>
      <c r="C34" s="4">
        <v>1623649.8</v>
      </c>
      <c r="D34" s="4">
        <v>1530474.73</v>
      </c>
      <c r="E34" s="4">
        <v>1829417.3</v>
      </c>
      <c r="F34" s="4">
        <v>825689.59</v>
      </c>
      <c r="G34" s="71">
        <v>901945.02</v>
      </c>
      <c r="H34" s="66">
        <v>101782.63</v>
      </c>
      <c r="I34" s="8"/>
      <c r="J34" s="8"/>
    </row>
    <row r="35" spans="1:10" ht="13.5" thickBot="1">
      <c r="A35" s="80"/>
      <c r="B35" s="3"/>
      <c r="C35" s="3"/>
      <c r="D35" s="3"/>
      <c r="E35" s="3"/>
      <c r="F35" s="3"/>
      <c r="G35" s="82"/>
      <c r="H35" s="83"/>
      <c r="I35" s="8"/>
      <c r="J35" s="8"/>
    </row>
    <row r="36" spans="1:10" ht="12.75">
      <c r="A36" s="65" t="s">
        <v>27</v>
      </c>
      <c r="B36" s="2">
        <f>+C36+D36+E36+'RESULTADO FINAL INTENSIVO 2'!B36+'RESULTADO FINAL INTENSIVO 2'!C36</f>
        <v>1690819.5</v>
      </c>
      <c r="C36" s="2">
        <v>618887.94</v>
      </c>
      <c r="D36" s="2">
        <v>411024.76</v>
      </c>
      <c r="E36" s="2">
        <v>478747.77</v>
      </c>
      <c r="F36" s="2">
        <v>297532.82</v>
      </c>
      <c r="G36" s="70">
        <v>174680.07</v>
      </c>
      <c r="H36" s="5">
        <v>6534.82</v>
      </c>
      <c r="I36" s="8"/>
      <c r="J36" s="8"/>
    </row>
    <row r="37" spans="1:10" ht="12.75">
      <c r="A37" s="65" t="s">
        <v>28</v>
      </c>
      <c r="B37" s="2">
        <f>+C37+D37+E37+'RESULTADO FINAL INTENSIVO 2'!B37+'RESULTADO FINAL INTENSIVO 2'!C37</f>
        <v>822368.24</v>
      </c>
      <c r="C37" s="2">
        <v>120512.99</v>
      </c>
      <c r="D37" s="2">
        <v>233466.46</v>
      </c>
      <c r="E37" s="2">
        <v>408212.29</v>
      </c>
      <c r="F37" s="2">
        <v>196168.94</v>
      </c>
      <c r="G37" s="70">
        <v>189778.91</v>
      </c>
      <c r="H37" s="5">
        <v>22264.47</v>
      </c>
      <c r="I37" s="8"/>
      <c r="J37" s="8"/>
    </row>
    <row r="38" spans="1:10" ht="12.75">
      <c r="A38" s="65" t="s">
        <v>29</v>
      </c>
      <c r="B38" s="2">
        <f>+C38+D38+E38+'RESULTADO FINAL INTENSIVO 2'!B38+'RESULTADO FINAL INTENSIVO 2'!C38</f>
        <v>3448598.49</v>
      </c>
      <c r="C38" s="2">
        <v>938815.06</v>
      </c>
      <c r="D38" s="2">
        <v>840730.85</v>
      </c>
      <c r="E38" s="2">
        <v>1386868.85</v>
      </c>
      <c r="F38" s="2">
        <v>776884.94</v>
      </c>
      <c r="G38" s="70">
        <v>593402.94</v>
      </c>
      <c r="H38" s="5">
        <v>16581.05</v>
      </c>
      <c r="I38" s="8"/>
      <c r="J38" s="8"/>
    </row>
    <row r="39" spans="1:10" ht="12.75">
      <c r="A39" s="65" t="s">
        <v>30</v>
      </c>
      <c r="B39" s="2">
        <f>+C39+D39+E39+'RESULTADO FINAL INTENSIVO 2'!B39+'RESULTADO FINAL INTENSIVO 2'!C39</f>
        <v>544595.2500000001</v>
      </c>
      <c r="C39" s="2">
        <v>156777.41</v>
      </c>
      <c r="D39" s="2">
        <v>163156.14</v>
      </c>
      <c r="E39" s="2">
        <v>173880.41</v>
      </c>
      <c r="F39" s="2">
        <v>95018.18</v>
      </c>
      <c r="G39" s="70">
        <v>64092.39</v>
      </c>
      <c r="H39" s="5">
        <v>14769.86</v>
      </c>
      <c r="I39" s="8"/>
      <c r="J39" s="8"/>
    </row>
    <row r="40" spans="1:10" ht="12.75">
      <c r="A40" s="79" t="s">
        <v>31</v>
      </c>
      <c r="B40" s="4">
        <f>+C40+D40+E40+'RESULTADO FINAL INTENSIVO 2'!B40+'RESULTADO FINAL INTENSIVO 2'!C40</f>
        <v>6506381.48</v>
      </c>
      <c r="C40" s="4">
        <v>1834993.4</v>
      </c>
      <c r="D40" s="4">
        <v>1648378.21</v>
      </c>
      <c r="E40" s="4">
        <v>2447709.32</v>
      </c>
      <c r="F40" s="4">
        <v>1365604.88</v>
      </c>
      <c r="G40" s="71">
        <v>1021954.31</v>
      </c>
      <c r="H40" s="66">
        <v>60150.2</v>
      </c>
      <c r="I40" s="8"/>
      <c r="J40" s="8"/>
    </row>
    <row r="41" spans="1:10" ht="13.5" thickBot="1">
      <c r="A41" s="80"/>
      <c r="B41" s="3"/>
      <c r="C41" s="3"/>
      <c r="D41" s="3"/>
      <c r="E41" s="3"/>
      <c r="F41" s="3"/>
      <c r="G41" s="82"/>
      <c r="H41" s="83"/>
      <c r="I41" s="8"/>
      <c r="J41" s="8"/>
    </row>
    <row r="42" spans="1:10" ht="12.75">
      <c r="A42" s="79" t="s">
        <v>32</v>
      </c>
      <c r="B42" s="4">
        <f>+C42+D42+E42+'RESULTADO FINAL INTENSIVO 2'!B42+'RESULTADO FINAL INTENSIVO 2'!C42</f>
        <v>71037.54</v>
      </c>
      <c r="C42" s="4">
        <v>32030.92</v>
      </c>
      <c r="D42" s="4">
        <v>8001.94</v>
      </c>
      <c r="E42" s="4">
        <v>11721.36</v>
      </c>
      <c r="F42" s="4">
        <v>5317.58</v>
      </c>
      <c r="G42" s="71">
        <v>4606.99</v>
      </c>
      <c r="H42" s="66">
        <v>1796.77</v>
      </c>
      <c r="I42" s="8"/>
      <c r="J42" s="8"/>
    </row>
    <row r="43" spans="1:10" ht="13.5" thickBot="1">
      <c r="A43" s="80"/>
      <c r="B43" s="3"/>
      <c r="C43" s="3"/>
      <c r="D43" s="3"/>
      <c r="E43" s="3"/>
      <c r="F43" s="3"/>
      <c r="G43" s="82"/>
      <c r="H43" s="83"/>
      <c r="I43" s="8"/>
      <c r="J43" s="8"/>
    </row>
    <row r="44" spans="1:15" ht="12.75">
      <c r="A44" s="64" t="s">
        <v>33</v>
      </c>
      <c r="B44" s="2">
        <f>+C44+D44+E44+'RESULTADO FINAL INTENSIVO 2'!B44+'RESULTADO FINAL INTENSIVO 2'!C44</f>
        <v>140340.32</v>
      </c>
      <c r="C44" s="2">
        <v>31842.8</v>
      </c>
      <c r="D44" s="2">
        <v>29193.71</v>
      </c>
      <c r="E44" s="2">
        <v>62273.21</v>
      </c>
      <c r="F44" s="2">
        <v>31896.79</v>
      </c>
      <c r="G44" s="70">
        <v>21900.33</v>
      </c>
      <c r="H44" s="5">
        <v>8476.08</v>
      </c>
      <c r="I44" s="8"/>
      <c r="J44" s="8"/>
      <c r="K44" s="9"/>
      <c r="L44" s="9"/>
      <c r="M44" s="9"/>
      <c r="N44" s="9"/>
      <c r="O44" s="9"/>
    </row>
    <row r="45" spans="1:10" ht="12.75">
      <c r="A45" s="64" t="s">
        <v>34</v>
      </c>
      <c r="B45" s="2">
        <f>+C45+D45+E45+'RESULTADO FINAL INTENSIVO 2'!B45+'RESULTADO FINAL INTENSIVO 2'!C45</f>
        <v>451355.63000000006</v>
      </c>
      <c r="C45" s="2">
        <v>72593.02</v>
      </c>
      <c r="D45" s="2">
        <v>65305.9</v>
      </c>
      <c r="E45" s="2">
        <v>266395.87</v>
      </c>
      <c r="F45" s="2">
        <v>109812</v>
      </c>
      <c r="G45" s="70">
        <v>146488.63</v>
      </c>
      <c r="H45" s="5">
        <v>10095.26</v>
      </c>
      <c r="I45" s="8"/>
      <c r="J45" s="8"/>
    </row>
    <row r="46" spans="1:10" ht="12.75">
      <c r="A46" s="64" t="s">
        <v>35</v>
      </c>
      <c r="B46" s="2">
        <f>+C46+D46+E46+'RESULTADO FINAL INTENSIVO 2'!B46+'RESULTADO FINAL INTENSIVO 2'!C46</f>
        <v>114976.85</v>
      </c>
      <c r="C46" s="2">
        <v>11128.49</v>
      </c>
      <c r="D46" s="2">
        <v>15366.73</v>
      </c>
      <c r="E46" s="2">
        <v>79914.65</v>
      </c>
      <c r="F46" s="2">
        <v>29607.08</v>
      </c>
      <c r="G46" s="70">
        <v>34852.68</v>
      </c>
      <c r="H46" s="5">
        <v>15455.07</v>
      </c>
      <c r="I46" s="8"/>
      <c r="J46" s="8"/>
    </row>
    <row r="47" spans="1:10" ht="12.75">
      <c r="A47" s="65" t="s">
        <v>36</v>
      </c>
      <c r="B47" s="2">
        <f>+C47+D47+E47+'RESULTADO FINAL INTENSIVO 2'!B47+'RESULTADO FINAL INTENSIVO 2'!C47</f>
        <v>93170.94</v>
      </c>
      <c r="C47" s="2">
        <v>19838.46</v>
      </c>
      <c r="D47" s="2">
        <v>31087.38</v>
      </c>
      <c r="E47" s="2">
        <v>27099.99</v>
      </c>
      <c r="F47" s="2">
        <v>14100.3</v>
      </c>
      <c r="G47" s="70">
        <v>6854.94</v>
      </c>
      <c r="H47" s="5">
        <v>6144.77</v>
      </c>
      <c r="I47" s="8"/>
      <c r="J47" s="8"/>
    </row>
    <row r="48" spans="1:15" ht="12.75">
      <c r="A48" s="65" t="s">
        <v>37</v>
      </c>
      <c r="B48" s="2">
        <f>+C48+D48+E48+'RESULTADO FINAL INTENSIVO 2'!B48+'RESULTADO FINAL INTENSIVO 2'!C48</f>
        <v>115702.81999999999</v>
      </c>
      <c r="C48" s="2">
        <v>15281.58</v>
      </c>
      <c r="D48" s="2">
        <v>14897.4</v>
      </c>
      <c r="E48" s="2">
        <v>71265.4</v>
      </c>
      <c r="F48" s="2">
        <v>16929.79</v>
      </c>
      <c r="G48" s="70">
        <v>19882.24</v>
      </c>
      <c r="H48" s="5">
        <v>34453.39</v>
      </c>
      <c r="I48" s="8"/>
      <c r="J48" s="8"/>
      <c r="K48" s="9"/>
      <c r="L48" s="9"/>
      <c r="M48" s="9"/>
      <c r="N48" s="9"/>
      <c r="O48" s="9"/>
    </row>
    <row r="49" spans="1:10" ht="12.75">
      <c r="A49" s="65" t="s">
        <v>38</v>
      </c>
      <c r="B49" s="2">
        <f>+C49+D49+E49+'RESULTADO FINAL INTENSIVO 2'!B49+'RESULTADO FINAL INTENSIVO 2'!C49</f>
        <v>1352411.67</v>
      </c>
      <c r="C49" s="2">
        <v>227426.4</v>
      </c>
      <c r="D49" s="2">
        <v>287370.59</v>
      </c>
      <c r="E49" s="2">
        <v>682717.4</v>
      </c>
      <c r="F49" s="2">
        <v>299737.01</v>
      </c>
      <c r="G49" s="70">
        <v>332681.87</v>
      </c>
      <c r="H49" s="5">
        <v>50298.44</v>
      </c>
      <c r="I49" s="8"/>
      <c r="J49" s="8"/>
    </row>
    <row r="50" spans="1:10" ht="12.75">
      <c r="A50" s="65" t="s">
        <v>39</v>
      </c>
      <c r="B50" s="2">
        <f>+C50+D50+E50+'RESULTADO FINAL INTENSIVO 2'!B50+'RESULTADO FINAL INTENSIVO 2'!C50</f>
        <v>355577.37000000005</v>
      </c>
      <c r="C50" s="2">
        <v>29132.44</v>
      </c>
      <c r="D50" s="2">
        <v>73397.71</v>
      </c>
      <c r="E50" s="2">
        <v>222598.39</v>
      </c>
      <c r="F50" s="2">
        <v>64370.71</v>
      </c>
      <c r="G50" s="70">
        <v>74512.03</v>
      </c>
      <c r="H50" s="5">
        <v>83715.65</v>
      </c>
      <c r="I50" s="8"/>
      <c r="J50" s="8"/>
    </row>
    <row r="51" spans="1:10" ht="12.75">
      <c r="A51" s="65" t="s">
        <v>40</v>
      </c>
      <c r="B51" s="2">
        <f>+C51+D51+E51+'RESULTADO FINAL INTENSIVO 2'!B51+'RESULTADO FINAL INTENSIVO 2'!C51</f>
        <v>387526.99000000005</v>
      </c>
      <c r="C51" s="2">
        <v>55703.77</v>
      </c>
      <c r="D51" s="2">
        <v>79206.01</v>
      </c>
      <c r="E51" s="2">
        <v>212448.99</v>
      </c>
      <c r="F51" s="2">
        <v>77829.17</v>
      </c>
      <c r="G51" s="70">
        <v>116819.25</v>
      </c>
      <c r="H51" s="5">
        <v>17800.59</v>
      </c>
      <c r="I51" s="8"/>
      <c r="J51" s="8"/>
    </row>
    <row r="52" spans="1:10" ht="12.75">
      <c r="A52" s="65" t="s">
        <v>41</v>
      </c>
      <c r="B52" s="2">
        <f>+C52+D52+E52+'RESULTADO FINAL INTENSIVO 2'!B52+'RESULTADO FINAL INTENSIVO 2'!C52</f>
        <v>403400.33</v>
      </c>
      <c r="C52" s="2">
        <v>50460.29</v>
      </c>
      <c r="D52" s="2">
        <v>21521.04</v>
      </c>
      <c r="E52" s="2">
        <v>289859.4</v>
      </c>
      <c r="F52" s="2">
        <v>65522.55</v>
      </c>
      <c r="G52" s="70">
        <v>147602.77</v>
      </c>
      <c r="H52" s="5">
        <v>76734.19</v>
      </c>
      <c r="I52" s="8"/>
      <c r="J52" s="8"/>
    </row>
    <row r="53" spans="1:10" ht="12.75">
      <c r="A53" s="89" t="s">
        <v>42</v>
      </c>
      <c r="B53" s="4">
        <f>+C53+D53+E53+'RESULTADO FINAL INTENSIVO 2'!B53+'RESULTADO FINAL INTENSIVO 2'!C53</f>
        <v>3414462.92</v>
      </c>
      <c r="C53" s="4">
        <v>513407.25</v>
      </c>
      <c r="D53" s="4">
        <v>617346.47</v>
      </c>
      <c r="E53" s="4">
        <v>1914573.3</v>
      </c>
      <c r="F53" s="4">
        <v>709805.4</v>
      </c>
      <c r="G53" s="71">
        <v>901594.74</v>
      </c>
      <c r="H53" s="66">
        <v>303173.44</v>
      </c>
      <c r="I53" s="8"/>
      <c r="J53" s="8"/>
    </row>
    <row r="54" spans="1:10" ht="13.5" thickBot="1">
      <c r="A54" s="86"/>
      <c r="B54" s="3"/>
      <c r="C54" s="3"/>
      <c r="D54" s="3"/>
      <c r="E54" s="3"/>
      <c r="F54" s="3"/>
      <c r="G54" s="82"/>
      <c r="H54" s="83"/>
      <c r="I54" s="8"/>
      <c r="J54" s="8"/>
    </row>
    <row r="55" spans="1:10" ht="12.75">
      <c r="A55" s="79" t="s">
        <v>43</v>
      </c>
      <c r="B55" s="4">
        <f>+C55+D55+E55+'RESULTADO FINAL INTENSIVO 2'!B55+'RESULTADO FINAL INTENSIVO 2'!C55</f>
        <v>29130.610610942567</v>
      </c>
      <c r="C55" s="4">
        <v>11728.380036508494</v>
      </c>
      <c r="D55" s="4">
        <v>3707.611473284464</v>
      </c>
      <c r="E55" s="4">
        <v>9159.740238826997</v>
      </c>
      <c r="F55" s="4">
        <v>4650.844102580513</v>
      </c>
      <c r="G55" s="71">
        <v>3948.0170543382455</v>
      </c>
      <c r="H55" s="66">
        <v>560.879081908237</v>
      </c>
      <c r="I55" s="8"/>
      <c r="J55" s="8"/>
    </row>
    <row r="56" spans="1:10" ht="13.5" thickBot="1">
      <c r="A56" s="80"/>
      <c r="B56" s="3"/>
      <c r="C56" s="3"/>
      <c r="D56" s="3"/>
      <c r="E56" s="3"/>
      <c r="F56" s="3"/>
      <c r="G56" s="82"/>
      <c r="H56" s="83"/>
      <c r="I56" s="8"/>
      <c r="J56" s="8"/>
    </row>
    <row r="57" spans="1:10" ht="12.75">
      <c r="A57" s="65" t="s">
        <v>44</v>
      </c>
      <c r="B57" s="2">
        <f>+C57+D57+E57+'RESULTADO FINAL INTENSIVO 2'!B57+'RESULTADO FINAL INTENSIVO 2'!C57</f>
        <v>298079.0760258636</v>
      </c>
      <c r="C57" s="2">
        <v>44508</v>
      </c>
      <c r="D57" s="2">
        <v>108670</v>
      </c>
      <c r="E57" s="2">
        <v>123173.08056714611</v>
      </c>
      <c r="F57" s="2">
        <v>39854.928977989075</v>
      </c>
      <c r="G57" s="70">
        <v>32177.376785209115</v>
      </c>
      <c r="H57" s="5">
        <v>51140.77480394792</v>
      </c>
      <c r="I57" s="8"/>
      <c r="J57" s="8"/>
    </row>
    <row r="58" spans="1:10" ht="12.75">
      <c r="A58" s="64" t="s">
        <v>45</v>
      </c>
      <c r="B58" s="2">
        <f>+C58+D58+E58+'RESULTADO FINAL INTENSIVO 2'!B58+'RESULTADO FINAL INTENSIVO 2'!C58</f>
        <v>74088.83</v>
      </c>
      <c r="C58" s="2">
        <v>16317.95</v>
      </c>
      <c r="D58" s="2">
        <v>17398.69</v>
      </c>
      <c r="E58" s="2">
        <v>26706.27</v>
      </c>
      <c r="F58" s="2">
        <v>13908.47</v>
      </c>
      <c r="G58" s="70">
        <v>6817.79</v>
      </c>
      <c r="H58" s="5">
        <v>5980</v>
      </c>
      <c r="I58" s="8"/>
      <c r="J58" s="8"/>
    </row>
    <row r="59" spans="1:10" ht="12.75">
      <c r="A59" s="65" t="s">
        <v>46</v>
      </c>
      <c r="B59" s="2">
        <f>+C59+D59+E59+'RESULTADO FINAL INTENSIVO 2'!B59+'RESULTADO FINAL INTENSIVO 2'!C59</f>
        <v>124280.75</v>
      </c>
      <c r="C59" s="2">
        <v>44101.09</v>
      </c>
      <c r="D59" s="2">
        <v>15326.63</v>
      </c>
      <c r="E59" s="2">
        <v>39786.66</v>
      </c>
      <c r="F59" s="2">
        <v>23154.59</v>
      </c>
      <c r="G59" s="70">
        <v>11833.19</v>
      </c>
      <c r="H59" s="5">
        <v>4798.87</v>
      </c>
      <c r="I59" s="8"/>
      <c r="J59" s="8"/>
    </row>
    <row r="60" spans="1:10" ht="12.75">
      <c r="A60" s="65" t="s">
        <v>47</v>
      </c>
      <c r="B60" s="2">
        <f>+C60+D60+E60+'RESULTADO FINAL INTENSIVO 2'!B60+'RESULTADO FINAL INTENSIVO 2'!C60</f>
        <v>8779.5</v>
      </c>
      <c r="C60" s="2">
        <v>4443</v>
      </c>
      <c r="D60" s="2">
        <v>1647.75</v>
      </c>
      <c r="E60" s="2">
        <v>1121.75</v>
      </c>
      <c r="F60" s="2">
        <v>191.75</v>
      </c>
      <c r="G60" s="70">
        <v>0</v>
      </c>
      <c r="H60" s="5">
        <v>930</v>
      </c>
      <c r="I60" s="8"/>
      <c r="J60" s="8"/>
    </row>
    <row r="61" spans="1:10" ht="12.75">
      <c r="A61" s="65" t="s">
        <v>48</v>
      </c>
      <c r="B61" s="2">
        <f>+C61+D61+E61+'RESULTADO FINAL INTENSIVO 2'!B61+'RESULTADO FINAL INTENSIVO 2'!C61</f>
        <v>1096826.57</v>
      </c>
      <c r="C61" s="2">
        <v>264969.17</v>
      </c>
      <c r="D61" s="2">
        <v>276950.2</v>
      </c>
      <c r="E61" s="2">
        <v>446182.2</v>
      </c>
      <c r="F61" s="2">
        <v>203806.55</v>
      </c>
      <c r="G61" s="70">
        <v>189379.94</v>
      </c>
      <c r="H61" s="5">
        <v>52995.76</v>
      </c>
      <c r="I61" s="8"/>
      <c r="J61" s="8"/>
    </row>
    <row r="62" spans="1:10" ht="12.75">
      <c r="A62" s="79" t="s">
        <v>49</v>
      </c>
      <c r="B62" s="4">
        <f>+C62+D62+E62+'RESULTADO FINAL INTENSIVO 2'!B62+'RESULTADO FINAL INTENSIVO 2'!C62</f>
        <v>1602054.7260258633</v>
      </c>
      <c r="C62" s="4">
        <v>374339.21</v>
      </c>
      <c r="D62" s="4">
        <v>419993.27</v>
      </c>
      <c r="E62" s="4">
        <v>636969.9605671461</v>
      </c>
      <c r="F62" s="4">
        <v>280916.28897798905</v>
      </c>
      <c r="G62" s="71">
        <v>240208.29678520912</v>
      </c>
      <c r="H62" s="66">
        <v>115845.40480394792</v>
      </c>
      <c r="I62" s="8"/>
      <c r="J62" s="8"/>
    </row>
    <row r="63" spans="1:10" ht="13.5" thickBot="1">
      <c r="A63" s="80"/>
      <c r="B63" s="3"/>
      <c r="C63" s="3"/>
      <c r="D63" s="3"/>
      <c r="E63" s="3"/>
      <c r="F63" s="3"/>
      <c r="G63" s="82"/>
      <c r="H63" s="83"/>
      <c r="I63" s="8"/>
      <c r="J63" s="8"/>
    </row>
    <row r="64" spans="1:10" ht="12.75">
      <c r="A64" s="65" t="s">
        <v>50</v>
      </c>
      <c r="B64" s="2">
        <f>+C64+D64+E64+'RESULTADO FINAL INTENSIVO 2'!B64+'RESULTADO FINAL INTENSIVO 2'!C64</f>
        <v>74730.8</v>
      </c>
      <c r="C64" s="2">
        <v>35870.65</v>
      </c>
      <c r="D64" s="2">
        <v>9560.1</v>
      </c>
      <c r="E64" s="2">
        <v>18133.82</v>
      </c>
      <c r="F64" s="2">
        <v>8776.17</v>
      </c>
      <c r="G64" s="70">
        <v>9275.89</v>
      </c>
      <c r="H64" s="5">
        <v>81.78</v>
      </c>
      <c r="I64" s="8"/>
      <c r="J64" s="8"/>
    </row>
    <row r="65" spans="1:10" ht="12.75">
      <c r="A65" s="64" t="s">
        <v>51</v>
      </c>
      <c r="B65" s="2">
        <f>+C65+D65+E65+'RESULTADO FINAL INTENSIVO 2'!B65+'RESULTADO FINAL INTENSIVO 2'!C65</f>
        <v>653395.4600000001</v>
      </c>
      <c r="C65" s="2">
        <v>101120.96</v>
      </c>
      <c r="D65" s="2">
        <v>140269.01</v>
      </c>
      <c r="E65" s="2">
        <v>357717.36</v>
      </c>
      <c r="F65" s="2">
        <v>183495.5</v>
      </c>
      <c r="G65" s="70">
        <v>173637.59</v>
      </c>
      <c r="H65" s="5">
        <v>584.27</v>
      </c>
      <c r="I65" s="8"/>
      <c r="J65" s="8"/>
    </row>
    <row r="66" spans="1:10" ht="12.75">
      <c r="A66" s="65" t="s">
        <v>52</v>
      </c>
      <c r="B66" s="2">
        <f>+C66+D66+E66+'RESULTADO FINAL INTENSIVO 2'!B66+'RESULTADO FINAL INTENSIVO 2'!C66</f>
        <v>424665.93999999994</v>
      </c>
      <c r="C66" s="6">
        <v>93005.12</v>
      </c>
      <c r="D66" s="2">
        <v>83770.32</v>
      </c>
      <c r="E66" s="2">
        <v>213556.4</v>
      </c>
      <c r="F66" s="2">
        <v>62120.21</v>
      </c>
      <c r="G66" s="70">
        <v>97742.82</v>
      </c>
      <c r="H66" s="5">
        <v>53693.36</v>
      </c>
      <c r="I66" s="8"/>
      <c r="J66" s="8"/>
    </row>
    <row r="67" spans="1:10" ht="12.75">
      <c r="A67" s="79" t="s">
        <v>53</v>
      </c>
      <c r="B67" s="4">
        <f>+C67+D67+E67+'RESULTADO FINAL INTENSIVO 2'!B67+'RESULTADO FINAL INTENSIVO 2'!C67</f>
        <v>1152792.2000000002</v>
      </c>
      <c r="C67" s="4">
        <v>229996.73</v>
      </c>
      <c r="D67" s="4">
        <v>233599.43</v>
      </c>
      <c r="E67" s="4">
        <v>589407.58</v>
      </c>
      <c r="F67" s="4">
        <v>254391.88</v>
      </c>
      <c r="G67" s="71">
        <v>280656.3</v>
      </c>
      <c r="H67" s="66">
        <v>54359.41</v>
      </c>
      <c r="I67" s="8"/>
      <c r="J67" s="8"/>
    </row>
    <row r="68" spans="1:10" ht="13.5" thickBot="1">
      <c r="A68" s="80"/>
      <c r="B68" s="3"/>
      <c r="C68" s="3"/>
      <c r="D68" s="3"/>
      <c r="E68" s="3"/>
      <c r="F68" s="3"/>
      <c r="G68" s="82"/>
      <c r="H68" s="83"/>
      <c r="I68" s="8"/>
      <c r="J68" s="8"/>
    </row>
    <row r="69" spans="1:10" ht="12.75">
      <c r="A69" s="79" t="s">
        <v>54</v>
      </c>
      <c r="B69" s="4">
        <f>+C69+D69+E69+'RESULTADO FINAL INTENSIVO 2'!B69+'RESULTADO FINAL INTENSIVO 2'!C69</f>
        <v>1989966.23</v>
      </c>
      <c r="C69" s="4">
        <v>507204.36</v>
      </c>
      <c r="D69" s="4">
        <v>420423.36</v>
      </c>
      <c r="E69" s="4">
        <v>869725.99</v>
      </c>
      <c r="F69" s="4">
        <v>522606.14</v>
      </c>
      <c r="G69" s="71">
        <v>303167.82</v>
      </c>
      <c r="H69" s="66">
        <v>43952.06</v>
      </c>
      <c r="I69" s="8"/>
      <c r="J69" s="8"/>
    </row>
    <row r="70" spans="1:10" ht="13.5" thickBot="1">
      <c r="A70" s="80"/>
      <c r="B70" s="3"/>
      <c r="C70" s="3"/>
      <c r="D70" s="3"/>
      <c r="E70" s="3"/>
      <c r="F70" s="3"/>
      <c r="G70" s="82"/>
      <c r="H70" s="83"/>
      <c r="I70" s="8"/>
      <c r="J70" s="8"/>
    </row>
    <row r="71" spans="1:10" ht="12.75">
      <c r="A71" s="65" t="s">
        <v>55</v>
      </c>
      <c r="B71" s="2">
        <f>+C71+D71+E71+'RESULTADO FINAL INTENSIVO 2'!B71+'RESULTADO FINAL INTENSIVO 2'!C71</f>
        <v>185563</v>
      </c>
      <c r="C71" s="2">
        <v>36985</v>
      </c>
      <c r="D71" s="2">
        <v>18363</v>
      </c>
      <c r="E71" s="2">
        <v>94825</v>
      </c>
      <c r="F71" s="2">
        <v>37778</v>
      </c>
      <c r="G71" s="70">
        <v>30012</v>
      </c>
      <c r="H71" s="5">
        <v>27035</v>
      </c>
      <c r="I71" s="8"/>
      <c r="J71" s="8"/>
    </row>
    <row r="72" spans="1:10" ht="12.75">
      <c r="A72" s="65" t="s">
        <v>56</v>
      </c>
      <c r="B72" s="2">
        <f>+C72+D72+E72+'RESULTADO FINAL INTENSIVO 2'!B72+'RESULTADO FINAL INTENSIVO 2'!C72</f>
        <v>9955</v>
      </c>
      <c r="C72" s="2">
        <v>1780</v>
      </c>
      <c r="D72" s="2">
        <v>683</v>
      </c>
      <c r="E72" s="2">
        <v>5942</v>
      </c>
      <c r="F72" s="2">
        <v>2193</v>
      </c>
      <c r="G72" s="70">
        <v>1755</v>
      </c>
      <c r="H72" s="5">
        <v>1994</v>
      </c>
      <c r="I72" s="8"/>
      <c r="J72" s="8"/>
    </row>
    <row r="73" spans="1:10" ht="12.75">
      <c r="A73" s="79" t="s">
        <v>57</v>
      </c>
      <c r="B73" s="4">
        <f>+C73+D73+E73+'RESULTADO FINAL INTENSIVO 2'!B73+'RESULTADO FINAL INTENSIVO 2'!C73</f>
        <v>195518</v>
      </c>
      <c r="C73" s="4">
        <v>38765</v>
      </c>
      <c r="D73" s="4">
        <v>19046</v>
      </c>
      <c r="E73" s="4">
        <v>100767</v>
      </c>
      <c r="F73" s="4">
        <v>39971</v>
      </c>
      <c r="G73" s="71">
        <v>31767</v>
      </c>
      <c r="H73" s="66">
        <v>29029</v>
      </c>
      <c r="I73" s="8"/>
      <c r="J73" s="8"/>
    </row>
    <row r="74" spans="1:10" ht="13.5" thickBot="1">
      <c r="A74" s="80"/>
      <c r="B74" s="3"/>
      <c r="C74" s="3"/>
      <c r="D74" s="3"/>
      <c r="E74" s="3"/>
      <c r="F74" s="3"/>
      <c r="G74" s="82"/>
      <c r="H74" s="83"/>
      <c r="I74" s="8"/>
      <c r="J74" s="8"/>
    </row>
    <row r="75" spans="1:10" ht="12.75">
      <c r="A75" s="64" t="s">
        <v>58</v>
      </c>
      <c r="B75" s="2">
        <f>+C75+D75+E75+'RESULTADO FINAL INTENSIVO 2'!B75+'RESULTADO FINAL INTENSIVO 2'!C75</f>
        <v>379751.71</v>
      </c>
      <c r="C75" s="2">
        <v>65104.21</v>
      </c>
      <c r="D75" s="2">
        <v>88730.19</v>
      </c>
      <c r="E75" s="2">
        <v>199482.01</v>
      </c>
      <c r="F75" s="2">
        <v>113161.95</v>
      </c>
      <c r="G75" s="70">
        <v>73174.9</v>
      </c>
      <c r="H75" s="5">
        <v>13145.18</v>
      </c>
      <c r="I75" s="8"/>
      <c r="J75" s="8"/>
    </row>
    <row r="76" spans="1:10" ht="12.75">
      <c r="A76" s="64" t="s">
        <v>59</v>
      </c>
      <c r="B76" s="2">
        <f>+C76+D76+E76+'RESULTADO FINAL INTENSIVO 2'!B76+'RESULTADO FINAL INTENSIVO 2'!C76</f>
        <v>53850.72</v>
      </c>
      <c r="C76" s="2">
        <v>12659.53</v>
      </c>
      <c r="D76" s="2">
        <v>2800.35</v>
      </c>
      <c r="E76" s="2">
        <v>32164.7</v>
      </c>
      <c r="F76" s="2">
        <v>14238.39</v>
      </c>
      <c r="G76" s="70">
        <v>11854.04</v>
      </c>
      <c r="H76" s="5">
        <v>6072.25</v>
      </c>
      <c r="I76" s="8"/>
      <c r="J76" s="8"/>
    </row>
    <row r="77" spans="1:10" ht="12.75">
      <c r="A77" s="64" t="s">
        <v>60</v>
      </c>
      <c r="B77" s="2">
        <f>+C77+D77+E77+'RESULTADO FINAL INTENSIVO 2'!B77+'RESULTADO FINAL INTENSIVO 2'!C77</f>
        <v>91093.22</v>
      </c>
      <c r="C77" s="2">
        <v>9163.65</v>
      </c>
      <c r="D77" s="2">
        <v>39733.42</v>
      </c>
      <c r="E77" s="2">
        <v>25700.31</v>
      </c>
      <c r="F77" s="2">
        <v>21312.81</v>
      </c>
      <c r="G77" s="70">
        <v>4027.04</v>
      </c>
      <c r="H77" s="5">
        <v>360.45</v>
      </c>
      <c r="I77" s="8"/>
      <c r="J77" s="8"/>
    </row>
    <row r="78" spans="1:10" ht="12.75">
      <c r="A78" s="65" t="s">
        <v>61</v>
      </c>
      <c r="B78" s="2">
        <f>+C78+D78+E78+'RESULTADO FINAL INTENSIVO 2'!B78+'RESULTADO FINAL INTENSIVO 2'!C78</f>
        <v>210882.15999999997</v>
      </c>
      <c r="C78" s="2">
        <v>74668.76</v>
      </c>
      <c r="D78" s="2">
        <v>42881.34</v>
      </c>
      <c r="E78" s="2">
        <v>76906.51</v>
      </c>
      <c r="F78" s="2">
        <v>44341.48</v>
      </c>
      <c r="G78" s="70">
        <v>26255.63</v>
      </c>
      <c r="H78" s="5">
        <v>6309.37</v>
      </c>
      <c r="I78" s="8"/>
      <c r="J78" s="8"/>
    </row>
    <row r="79" spans="1:10" ht="12.75">
      <c r="A79" s="65" t="s">
        <v>62</v>
      </c>
      <c r="B79" s="2">
        <f>+C79+D79+E79+'RESULTADO FINAL INTENSIVO 2'!B79+'RESULTADO FINAL INTENSIVO 2'!C79</f>
        <v>23851.449999999997</v>
      </c>
      <c r="C79" s="2">
        <v>6175.01</v>
      </c>
      <c r="D79" s="2">
        <v>600</v>
      </c>
      <c r="E79" s="2">
        <v>12449.91</v>
      </c>
      <c r="F79" s="2">
        <v>2521.17</v>
      </c>
      <c r="G79" s="70">
        <v>9707.62000000001</v>
      </c>
      <c r="H79" s="5">
        <v>221.13</v>
      </c>
      <c r="I79" s="8"/>
      <c r="J79" s="8"/>
    </row>
    <row r="80" spans="1:10" ht="12.75">
      <c r="A80" s="64" t="s">
        <v>63</v>
      </c>
      <c r="B80" s="2">
        <f>+C80+D80+E80+'RESULTADO FINAL INTENSIVO 2'!B80+'RESULTADO FINAL INTENSIVO 2'!C80</f>
        <v>145042.52000000002</v>
      </c>
      <c r="C80" s="2">
        <v>24114.31</v>
      </c>
      <c r="D80" s="2">
        <v>40082.48</v>
      </c>
      <c r="E80" s="2">
        <v>58229.41</v>
      </c>
      <c r="F80" s="2">
        <v>32851.04</v>
      </c>
      <c r="G80" s="70">
        <v>25378.35</v>
      </c>
      <c r="H80" s="5">
        <v>0</v>
      </c>
      <c r="I80" s="8"/>
      <c r="J80" s="8"/>
    </row>
    <row r="81" spans="1:10" ht="12.75">
      <c r="A81" s="64" t="s">
        <v>64</v>
      </c>
      <c r="B81" s="2">
        <f>+C81+D81+E81+'RESULTADO FINAL INTENSIVO 2'!B81+'RESULTADO FINAL INTENSIVO 2'!C81</f>
        <v>249749.53</v>
      </c>
      <c r="C81" s="2">
        <v>98954.55</v>
      </c>
      <c r="D81" s="2">
        <v>42443.07</v>
      </c>
      <c r="E81" s="2">
        <v>76108.57</v>
      </c>
      <c r="F81" s="2">
        <v>50518.22</v>
      </c>
      <c r="G81" s="70">
        <v>25481.52</v>
      </c>
      <c r="H81" s="5">
        <v>108.82</v>
      </c>
      <c r="I81" s="8"/>
      <c r="J81" s="8"/>
    </row>
    <row r="82" spans="1:10" ht="12.75">
      <c r="A82" s="65" t="s">
        <v>65</v>
      </c>
      <c r="B82" s="2">
        <f>+C82+D82+E82+'RESULTADO FINAL INTENSIVO 2'!B82+'RESULTADO FINAL INTENSIVO 2'!C82</f>
        <v>376453.74</v>
      </c>
      <c r="C82" s="2">
        <v>102643.26</v>
      </c>
      <c r="D82" s="2">
        <v>90199.69</v>
      </c>
      <c r="E82" s="2">
        <v>144647.27</v>
      </c>
      <c r="F82" s="2">
        <v>72192.52</v>
      </c>
      <c r="G82" s="70">
        <v>57035.88</v>
      </c>
      <c r="H82" s="5">
        <v>15418.94</v>
      </c>
      <c r="I82" s="8"/>
      <c r="J82" s="8"/>
    </row>
    <row r="83" spans="1:10" ht="12.75">
      <c r="A83" s="79" t="s">
        <v>66</v>
      </c>
      <c r="B83" s="4">
        <f>+C83+D83+E83+'RESULTADO FINAL INTENSIVO 2'!B83+'RESULTADO FINAL INTENSIVO 2'!C83</f>
        <v>1530675.0499999998</v>
      </c>
      <c r="C83" s="4">
        <v>393483.28</v>
      </c>
      <c r="D83" s="4">
        <v>347470.54</v>
      </c>
      <c r="E83" s="4">
        <v>625688.69</v>
      </c>
      <c r="F83" s="4">
        <v>351137.58</v>
      </c>
      <c r="G83" s="71">
        <v>232914.98</v>
      </c>
      <c r="H83" s="66">
        <v>41636.14</v>
      </c>
      <c r="I83" s="8"/>
      <c r="J83" s="8"/>
    </row>
    <row r="84" spans="1:10" ht="13.5" thickBot="1">
      <c r="A84" s="80"/>
      <c r="B84" s="3"/>
      <c r="C84" s="3"/>
      <c r="D84" s="3"/>
      <c r="E84" s="3"/>
      <c r="F84" s="3"/>
      <c r="G84" s="82"/>
      <c r="H84" s="83"/>
      <c r="I84" s="8"/>
      <c r="J84" s="8"/>
    </row>
    <row r="85" spans="1:10" ht="12.75">
      <c r="A85" s="65" t="s">
        <v>67</v>
      </c>
      <c r="B85" s="2">
        <f>+C85+D85+E85+'RESULTADO FINAL INTENSIVO 2'!B85+'RESULTADO FINAL INTENSIVO 2'!C85</f>
        <v>22883.989999999998</v>
      </c>
      <c r="C85" s="2">
        <v>7844.27</v>
      </c>
      <c r="D85" s="2">
        <v>4803.33</v>
      </c>
      <c r="E85" s="2">
        <v>5879</v>
      </c>
      <c r="F85" s="2">
        <v>4813.45</v>
      </c>
      <c r="G85" s="70">
        <v>1065.55</v>
      </c>
      <c r="H85" s="5">
        <v>0</v>
      </c>
      <c r="I85" s="8"/>
      <c r="J85" s="8"/>
    </row>
    <row r="86" spans="1:10" ht="12.75">
      <c r="A86" s="65" t="s">
        <v>68</v>
      </c>
      <c r="B86" s="2">
        <f>+C86+D86+E86+'RESULTADO FINAL INTENSIVO 2'!B86+'RESULTADO FINAL INTENSIVO 2'!C86</f>
        <v>37718.799999999996</v>
      </c>
      <c r="C86" s="2">
        <v>14224.28</v>
      </c>
      <c r="D86" s="2">
        <v>9099.71</v>
      </c>
      <c r="E86" s="2">
        <v>8818.66</v>
      </c>
      <c r="F86" s="2">
        <v>7004.02</v>
      </c>
      <c r="G86" s="70">
        <v>1800.84</v>
      </c>
      <c r="H86" s="5">
        <v>13.79</v>
      </c>
      <c r="I86" s="8"/>
      <c r="J86" s="8"/>
    </row>
    <row r="87" spans="1:10" ht="12.75">
      <c r="A87" s="79" t="s">
        <v>69</v>
      </c>
      <c r="B87" s="4">
        <f>+C87+D87+E87+'RESULTADO FINAL INTENSIVO 2'!B87+'RESULTADO FINAL INTENSIVO 2'!C87</f>
        <v>60602.79</v>
      </c>
      <c r="C87" s="4">
        <v>22068.55</v>
      </c>
      <c r="D87" s="4">
        <v>13903.04</v>
      </c>
      <c r="E87" s="4">
        <v>14697.66</v>
      </c>
      <c r="F87" s="4">
        <v>11817.47</v>
      </c>
      <c r="G87" s="71">
        <v>2866.39</v>
      </c>
      <c r="H87" s="66">
        <v>13.79</v>
      </c>
      <c r="I87" s="8"/>
      <c r="J87" s="8"/>
    </row>
    <row r="88" spans="1:10" ht="13.5" thickBot="1">
      <c r="A88" s="79"/>
      <c r="B88" s="4"/>
      <c r="C88" s="4"/>
      <c r="D88" s="4"/>
      <c r="E88" s="4"/>
      <c r="F88" s="4"/>
      <c r="G88" s="71"/>
      <c r="H88" s="66"/>
      <c r="I88" s="8"/>
      <c r="J88" s="8"/>
    </row>
    <row r="89" spans="1:15" ht="14.25" thickBot="1" thickTop="1">
      <c r="A89" s="87" t="s">
        <v>70</v>
      </c>
      <c r="B89" s="72">
        <f>+C89+D89+E89+'RESULTADO FINAL INTENSIVO 2'!B89+'RESULTADO FINAL INTENSIVO 2'!C89</f>
        <v>23982078.326636806</v>
      </c>
      <c r="C89" s="72">
        <v>6249490.480036509</v>
      </c>
      <c r="D89" s="72">
        <v>5606361.391473284</v>
      </c>
      <c r="E89" s="72">
        <v>9823437.710805973</v>
      </c>
      <c r="F89" s="72">
        <v>4898760.32308057</v>
      </c>
      <c r="G89" s="74">
        <v>4117974.5238395473</v>
      </c>
      <c r="H89" s="73">
        <v>806703.2338858561</v>
      </c>
      <c r="I89" s="8"/>
      <c r="J89" s="8"/>
      <c r="K89" s="10"/>
      <c r="L89" s="10"/>
      <c r="M89" s="10"/>
      <c r="N89" s="10"/>
      <c r="O89" s="10"/>
    </row>
    <row r="90" spans="2:8" ht="12.75">
      <c r="B90" s="8"/>
      <c r="C90" s="8"/>
      <c r="D90" s="8"/>
      <c r="E90" s="8"/>
      <c r="F90" s="8"/>
      <c r="G90" s="8"/>
      <c r="H90" s="8"/>
    </row>
  </sheetData>
  <mergeCells count="12">
    <mergeCell ref="A4:H4"/>
    <mergeCell ref="A5:H5"/>
    <mergeCell ref="A6:H6"/>
    <mergeCell ref="E7:H7"/>
    <mergeCell ref="C7:C11"/>
    <mergeCell ref="D7:D11"/>
    <mergeCell ref="A7:A11"/>
    <mergeCell ref="B7:B11"/>
    <mergeCell ref="F8:F11"/>
    <mergeCell ref="G8:G11"/>
    <mergeCell ref="E8:E11"/>
    <mergeCell ref="H8:H11"/>
  </mergeCells>
  <printOptions horizontalCentered="1" verticalCentered="1"/>
  <pageMargins left="0.7874015748031497" right="0.7874015748031497" top="0.3937007874015748" bottom="0.3937007874015748" header="0" footer="0"/>
  <pageSetup fitToHeight="1" fitToWidth="1" horizontalDpi="600" verticalDpi="600" orientation="portrait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workbookViewId="0" topLeftCell="A1">
      <selection activeCell="A6" sqref="A6:G6"/>
    </sheetView>
  </sheetViews>
  <sheetFormatPr defaultColWidth="11.421875" defaultRowHeight="12.75"/>
  <cols>
    <col min="1" max="1" width="22.28125" style="0" customWidth="1"/>
    <col min="3" max="3" width="13.57421875" style="0" customWidth="1"/>
    <col min="4" max="4" width="14.140625" style="0" customWidth="1"/>
    <col min="5" max="5" width="15.140625" style="0" customWidth="1"/>
    <col min="6" max="6" width="13.7109375" style="0" customWidth="1"/>
    <col min="7" max="7" width="14.140625" style="0" customWidth="1"/>
  </cols>
  <sheetData>
    <row r="1" ht="15">
      <c r="D1" s="98" t="s">
        <v>127</v>
      </c>
    </row>
    <row r="2" ht="12.75">
      <c r="D2" s="100" t="s">
        <v>126</v>
      </c>
    </row>
    <row r="3" ht="13.5" thickBot="1"/>
    <row r="4" spans="1:7" ht="15.75">
      <c r="A4" s="101" t="s">
        <v>128</v>
      </c>
      <c r="B4" s="102"/>
      <c r="C4" s="102"/>
      <c r="D4" s="102"/>
      <c r="E4" s="102"/>
      <c r="F4" s="102"/>
      <c r="G4" s="103"/>
    </row>
    <row r="5" spans="1:7" ht="12.75">
      <c r="A5" s="104" t="s">
        <v>125</v>
      </c>
      <c r="B5" s="105"/>
      <c r="C5" s="105"/>
      <c r="D5" s="105"/>
      <c r="E5" s="105"/>
      <c r="F5" s="105"/>
      <c r="G5" s="106"/>
    </row>
    <row r="6" spans="1:7" ht="13.5" thickBot="1">
      <c r="A6" s="107" t="s">
        <v>130</v>
      </c>
      <c r="B6" s="108"/>
      <c r="C6" s="108"/>
      <c r="D6" s="108"/>
      <c r="E6" s="108"/>
      <c r="F6" s="108"/>
      <c r="G6" s="109"/>
    </row>
    <row r="7" spans="1:7" ht="12.75">
      <c r="A7" s="120" t="s">
        <v>1</v>
      </c>
      <c r="B7" s="157" t="s">
        <v>71</v>
      </c>
      <c r="C7" s="158" t="s">
        <v>72</v>
      </c>
      <c r="D7" s="159"/>
      <c r="E7" s="159"/>
      <c r="F7" s="159"/>
      <c r="G7" s="160"/>
    </row>
    <row r="8" spans="1:7" ht="12.75">
      <c r="A8" s="120"/>
      <c r="B8" s="123"/>
      <c r="C8" s="134" t="s">
        <v>73</v>
      </c>
      <c r="D8" s="162" t="s">
        <v>74</v>
      </c>
      <c r="E8" s="163"/>
      <c r="F8" s="164" t="s">
        <v>75</v>
      </c>
      <c r="G8" s="165"/>
    </row>
    <row r="9" spans="1:7" ht="12.75">
      <c r="A9" s="120"/>
      <c r="B9" s="124"/>
      <c r="C9" s="161"/>
      <c r="D9" s="130" t="s">
        <v>76</v>
      </c>
      <c r="E9" s="130" t="s">
        <v>77</v>
      </c>
      <c r="F9" s="117" t="s">
        <v>78</v>
      </c>
      <c r="G9" s="132" t="s">
        <v>79</v>
      </c>
    </row>
    <row r="10" spans="1:7" ht="12.75">
      <c r="A10" s="121"/>
      <c r="B10" s="125"/>
      <c r="C10" s="161"/>
      <c r="D10" s="166"/>
      <c r="E10" s="167"/>
      <c r="F10" s="168"/>
      <c r="G10" s="169"/>
    </row>
    <row r="11" spans="1:7" ht="13.5" thickBot="1">
      <c r="A11" s="121"/>
      <c r="B11" s="126"/>
      <c r="C11" s="161"/>
      <c r="D11" s="166"/>
      <c r="E11" s="167"/>
      <c r="F11" s="166"/>
      <c r="G11" s="169"/>
    </row>
    <row r="12" spans="1:9" ht="12.75">
      <c r="A12" s="97" t="s">
        <v>10</v>
      </c>
      <c r="B12" s="1">
        <v>371.2</v>
      </c>
      <c r="C12" s="1">
        <v>38326.34</v>
      </c>
      <c r="D12" s="1">
        <v>1838.48</v>
      </c>
      <c r="E12" s="1">
        <v>2315.79</v>
      </c>
      <c r="F12" s="1">
        <v>27490.45</v>
      </c>
      <c r="G12" s="85">
        <v>6681.67</v>
      </c>
      <c r="H12" s="8"/>
      <c r="I12" s="8"/>
    </row>
    <row r="13" spans="1:9" ht="12.75">
      <c r="A13" s="65" t="s">
        <v>11</v>
      </c>
      <c r="B13" s="2">
        <v>292.24</v>
      </c>
      <c r="C13" s="2">
        <v>13453.12</v>
      </c>
      <c r="D13" s="2">
        <v>498.7</v>
      </c>
      <c r="E13" s="2">
        <v>865.01</v>
      </c>
      <c r="F13" s="2">
        <v>9116.59</v>
      </c>
      <c r="G13" s="5">
        <v>2972.83</v>
      </c>
      <c r="H13" s="8"/>
      <c r="I13" s="8"/>
    </row>
    <row r="14" spans="1:9" ht="12.75">
      <c r="A14" s="65" t="s">
        <v>12</v>
      </c>
      <c r="B14" s="2">
        <v>120.13</v>
      </c>
      <c r="C14" s="2">
        <v>41083.79</v>
      </c>
      <c r="D14" s="2">
        <v>8692.99</v>
      </c>
      <c r="E14" s="2">
        <v>1859.35</v>
      </c>
      <c r="F14" s="2">
        <v>25946.41</v>
      </c>
      <c r="G14" s="5">
        <v>4585.03</v>
      </c>
      <c r="H14" s="8"/>
      <c r="I14" s="8"/>
    </row>
    <row r="15" spans="1:9" ht="12.75">
      <c r="A15" s="65" t="s">
        <v>13</v>
      </c>
      <c r="B15" s="2">
        <v>236.19</v>
      </c>
      <c r="C15" s="2">
        <v>21138.06</v>
      </c>
      <c r="D15" s="2">
        <v>1110.97</v>
      </c>
      <c r="E15" s="2">
        <v>1503.64</v>
      </c>
      <c r="F15" s="2">
        <v>13682.95</v>
      </c>
      <c r="G15" s="5">
        <v>4840.49</v>
      </c>
      <c r="H15" s="8"/>
      <c r="I15" s="8"/>
    </row>
    <row r="16" spans="1:9" ht="12.75">
      <c r="A16" s="79" t="s">
        <v>14</v>
      </c>
      <c r="B16" s="4">
        <v>1019.76</v>
      </c>
      <c r="C16" s="4">
        <v>114001.31</v>
      </c>
      <c r="D16" s="4">
        <v>12141.14</v>
      </c>
      <c r="E16" s="4">
        <v>6543.79</v>
      </c>
      <c r="F16" s="4">
        <v>76236.4</v>
      </c>
      <c r="G16" s="66">
        <v>19080.02</v>
      </c>
      <c r="H16" s="8"/>
      <c r="I16" s="8"/>
    </row>
    <row r="17" spans="1:9" ht="13.5" thickBot="1">
      <c r="A17" s="80"/>
      <c r="B17" s="3"/>
      <c r="C17" s="3"/>
      <c r="D17" s="81"/>
      <c r="E17" s="3"/>
      <c r="F17" s="3"/>
      <c r="G17" s="83"/>
      <c r="H17" s="8"/>
      <c r="I17" s="8"/>
    </row>
    <row r="18" spans="1:9" ht="12.75">
      <c r="A18" s="90" t="s">
        <v>15</v>
      </c>
      <c r="B18" s="91">
        <v>167</v>
      </c>
      <c r="C18" s="91">
        <v>2202</v>
      </c>
      <c r="D18" s="93">
        <v>352</v>
      </c>
      <c r="E18" s="91">
        <v>352</v>
      </c>
      <c r="F18" s="91">
        <v>998</v>
      </c>
      <c r="G18" s="94">
        <v>500</v>
      </c>
      <c r="H18" s="8"/>
      <c r="I18" s="8"/>
    </row>
    <row r="19" spans="1:9" ht="13.5" thickBot="1">
      <c r="A19" s="80"/>
      <c r="B19" s="3"/>
      <c r="C19" s="3"/>
      <c r="D19" s="81"/>
      <c r="E19" s="3"/>
      <c r="F19" s="3"/>
      <c r="G19" s="83"/>
      <c r="H19" s="8"/>
      <c r="I19" s="8"/>
    </row>
    <row r="20" spans="1:9" ht="12.75">
      <c r="A20" s="90" t="s">
        <v>16</v>
      </c>
      <c r="B20" s="91">
        <v>173.44</v>
      </c>
      <c r="C20" s="92">
        <v>841.89</v>
      </c>
      <c r="D20" s="93">
        <v>55.31</v>
      </c>
      <c r="E20" s="91">
        <v>194.7</v>
      </c>
      <c r="F20" s="91">
        <v>251.5</v>
      </c>
      <c r="G20" s="94">
        <v>340.37</v>
      </c>
      <c r="H20" s="8"/>
      <c r="I20" s="8"/>
    </row>
    <row r="21" spans="1:9" ht="13.5" thickBot="1">
      <c r="A21" s="80"/>
      <c r="B21" s="3"/>
      <c r="C21" s="3"/>
      <c r="D21" s="3"/>
      <c r="E21" s="3"/>
      <c r="F21" s="3"/>
      <c r="G21" s="83"/>
      <c r="H21" s="8"/>
      <c r="I21" s="8"/>
    </row>
    <row r="22" spans="1:9" ht="12.75">
      <c r="A22" s="64" t="s">
        <v>17</v>
      </c>
      <c r="B22" s="2">
        <v>58</v>
      </c>
      <c r="C22" s="2">
        <v>2297</v>
      </c>
      <c r="D22" s="2">
        <v>0</v>
      </c>
      <c r="E22" s="2">
        <v>150</v>
      </c>
      <c r="F22" s="2">
        <v>0</v>
      </c>
      <c r="G22" s="5">
        <v>2147</v>
      </c>
      <c r="H22" s="8"/>
      <c r="I22" s="8"/>
    </row>
    <row r="23" spans="1:9" ht="12.75">
      <c r="A23" s="64" t="s">
        <v>18</v>
      </c>
      <c r="B23" s="2">
        <v>19</v>
      </c>
      <c r="C23" s="2">
        <v>1350</v>
      </c>
      <c r="D23" s="96">
        <v>0</v>
      </c>
      <c r="E23" s="2">
        <v>150</v>
      </c>
      <c r="F23" s="2">
        <v>0</v>
      </c>
      <c r="G23" s="5">
        <v>1200</v>
      </c>
      <c r="H23" s="8"/>
      <c r="I23" s="8"/>
    </row>
    <row r="24" spans="1:9" ht="12.75">
      <c r="A24" s="65" t="s">
        <v>19</v>
      </c>
      <c r="B24" s="2">
        <v>40</v>
      </c>
      <c r="C24" s="2">
        <v>1662</v>
      </c>
      <c r="D24" s="96">
        <v>0</v>
      </c>
      <c r="E24" s="2">
        <v>261</v>
      </c>
      <c r="F24" s="2">
        <v>0</v>
      </c>
      <c r="G24" s="5">
        <v>1401</v>
      </c>
      <c r="H24" s="8"/>
      <c r="I24" s="8"/>
    </row>
    <row r="25" spans="1:9" ht="12.75">
      <c r="A25" s="79" t="s">
        <v>20</v>
      </c>
      <c r="B25" s="4">
        <v>117</v>
      </c>
      <c r="C25" s="4">
        <v>5309</v>
      </c>
      <c r="D25" s="4">
        <v>0</v>
      </c>
      <c r="E25" s="4">
        <v>561</v>
      </c>
      <c r="F25" s="4">
        <v>0</v>
      </c>
      <c r="G25" s="66">
        <v>4748</v>
      </c>
      <c r="H25" s="8"/>
      <c r="I25" s="8"/>
    </row>
    <row r="26" spans="1:9" ht="13.5" thickBot="1">
      <c r="A26" s="80"/>
      <c r="B26" s="3"/>
      <c r="C26" s="3"/>
      <c r="D26" s="81"/>
      <c r="E26" s="3"/>
      <c r="F26" s="3"/>
      <c r="G26" s="83"/>
      <c r="H26" s="8"/>
      <c r="I26" s="8"/>
    </row>
    <row r="27" spans="1:9" ht="12.75">
      <c r="A27" s="79" t="s">
        <v>21</v>
      </c>
      <c r="B27" s="4">
        <v>717.67</v>
      </c>
      <c r="C27" s="4">
        <v>65141.58</v>
      </c>
      <c r="D27" s="84">
        <v>10271.93</v>
      </c>
      <c r="E27" s="4">
        <v>7300.2</v>
      </c>
      <c r="F27" s="4">
        <v>30151.1</v>
      </c>
      <c r="G27" s="66">
        <v>17418.37</v>
      </c>
      <c r="H27" s="8"/>
      <c r="I27" s="8"/>
    </row>
    <row r="28" spans="1:9" ht="13.5" thickBot="1">
      <c r="A28" s="80"/>
      <c r="B28" s="3"/>
      <c r="C28" s="3"/>
      <c r="D28" s="81"/>
      <c r="E28" s="3"/>
      <c r="F28" s="3"/>
      <c r="G28" s="83"/>
      <c r="H28" s="8"/>
      <c r="I28" s="8"/>
    </row>
    <row r="29" spans="1:9" ht="12.75">
      <c r="A29" s="79" t="s">
        <v>22</v>
      </c>
      <c r="B29" s="4">
        <v>93.45</v>
      </c>
      <c r="C29" s="4">
        <v>5997.7</v>
      </c>
      <c r="D29" s="84">
        <v>394.4</v>
      </c>
      <c r="E29" s="4">
        <v>566.24</v>
      </c>
      <c r="F29" s="4">
        <v>2249.22</v>
      </c>
      <c r="G29" s="66">
        <v>2787.79</v>
      </c>
      <c r="H29" s="8"/>
      <c r="I29" s="8"/>
    </row>
    <row r="30" spans="1:9" ht="13.5" thickBot="1">
      <c r="A30" s="80"/>
      <c r="B30" s="3"/>
      <c r="C30" s="3"/>
      <c r="D30" s="81"/>
      <c r="E30" s="3"/>
      <c r="F30" s="3"/>
      <c r="G30" s="83"/>
      <c r="H30" s="8"/>
      <c r="I30" s="8"/>
    </row>
    <row r="31" spans="1:9" ht="12.75">
      <c r="A31" s="65" t="s">
        <v>23</v>
      </c>
      <c r="B31" s="2">
        <v>1900.58</v>
      </c>
      <c r="C31" s="2">
        <v>168111.57</v>
      </c>
      <c r="D31" s="2">
        <v>13008.29</v>
      </c>
      <c r="E31" s="2">
        <v>13728.4</v>
      </c>
      <c r="F31" s="2">
        <v>109103.27</v>
      </c>
      <c r="G31" s="85">
        <v>32271.64</v>
      </c>
      <c r="H31" s="8"/>
      <c r="I31" s="8"/>
    </row>
    <row r="32" spans="1:9" ht="12.75">
      <c r="A32" s="65" t="s">
        <v>24</v>
      </c>
      <c r="B32" s="2">
        <v>1263.16</v>
      </c>
      <c r="C32" s="2">
        <v>79180.26</v>
      </c>
      <c r="D32" s="2">
        <v>5270.86</v>
      </c>
      <c r="E32" s="2">
        <v>6191.45</v>
      </c>
      <c r="F32" s="2">
        <v>52334.88</v>
      </c>
      <c r="G32" s="5">
        <v>15383.03</v>
      </c>
      <c r="H32" s="8"/>
      <c r="I32" s="8"/>
    </row>
    <row r="33" spans="1:9" ht="12.75">
      <c r="A33" s="65" t="s">
        <v>25</v>
      </c>
      <c r="B33" s="2">
        <v>1661.39</v>
      </c>
      <c r="C33" s="2">
        <v>212575.99</v>
      </c>
      <c r="D33" s="2">
        <v>17765.97</v>
      </c>
      <c r="E33" s="2">
        <v>27333.1</v>
      </c>
      <c r="F33" s="2">
        <v>132155.4</v>
      </c>
      <c r="G33" s="5">
        <v>35321.49</v>
      </c>
      <c r="H33" s="8"/>
      <c r="I33" s="8"/>
    </row>
    <row r="34" spans="1:9" ht="12.75">
      <c r="A34" s="79" t="s">
        <v>26</v>
      </c>
      <c r="B34" s="4">
        <v>4825.13</v>
      </c>
      <c r="C34" s="4">
        <v>459867.82</v>
      </c>
      <c r="D34" s="4">
        <v>36045.12</v>
      </c>
      <c r="E34" s="4">
        <v>47252.95</v>
      </c>
      <c r="F34" s="4">
        <v>293593.55</v>
      </c>
      <c r="G34" s="66">
        <v>82976.16</v>
      </c>
      <c r="H34" s="8"/>
      <c r="I34" s="8"/>
    </row>
    <row r="35" spans="1:9" ht="13.5" thickBot="1">
      <c r="A35" s="80"/>
      <c r="B35" s="3"/>
      <c r="C35" s="3"/>
      <c r="D35" s="3"/>
      <c r="E35" s="3"/>
      <c r="F35" s="3"/>
      <c r="G35" s="83"/>
      <c r="H35" s="8"/>
      <c r="I35" s="8"/>
    </row>
    <row r="36" spans="1:9" ht="12.75">
      <c r="A36" s="65" t="s">
        <v>27</v>
      </c>
      <c r="B36" s="2">
        <v>1712.12</v>
      </c>
      <c r="C36" s="2">
        <v>180446.91</v>
      </c>
      <c r="D36" s="2">
        <v>16787.52</v>
      </c>
      <c r="E36" s="2">
        <v>10670.25</v>
      </c>
      <c r="F36" s="2">
        <v>113118.08</v>
      </c>
      <c r="G36" s="5">
        <v>39871.21</v>
      </c>
      <c r="H36" s="8"/>
      <c r="I36" s="8"/>
    </row>
    <row r="37" spans="1:9" ht="12.75">
      <c r="A37" s="65" t="s">
        <v>28</v>
      </c>
      <c r="B37" s="2">
        <v>1158.04</v>
      </c>
      <c r="C37" s="2">
        <v>59018.46</v>
      </c>
      <c r="D37" s="2">
        <v>6523.81</v>
      </c>
      <c r="E37" s="2">
        <v>5759.88</v>
      </c>
      <c r="F37" s="2">
        <v>32773.35</v>
      </c>
      <c r="G37" s="5">
        <v>13961.37</v>
      </c>
      <c r="H37" s="8"/>
      <c r="I37" s="8"/>
    </row>
    <row r="38" spans="1:9" ht="12.75">
      <c r="A38" s="65" t="s">
        <v>29</v>
      </c>
      <c r="B38" s="2">
        <v>1591.83</v>
      </c>
      <c r="C38" s="2">
        <v>280591.9</v>
      </c>
      <c r="D38" s="2">
        <v>28079.72</v>
      </c>
      <c r="E38" s="2">
        <v>35992.47</v>
      </c>
      <c r="F38" s="2">
        <v>160326.39</v>
      </c>
      <c r="G38" s="5">
        <v>56193.38</v>
      </c>
      <c r="H38" s="8"/>
      <c r="I38" s="8"/>
    </row>
    <row r="39" spans="1:9" ht="12.75">
      <c r="A39" s="65" t="s">
        <v>30</v>
      </c>
      <c r="B39" s="2">
        <v>337.24</v>
      </c>
      <c r="C39" s="2">
        <v>50444.05</v>
      </c>
      <c r="D39" s="2">
        <v>11083.42</v>
      </c>
      <c r="E39" s="2">
        <v>4188.22</v>
      </c>
      <c r="F39" s="2">
        <v>27193.3</v>
      </c>
      <c r="G39" s="5">
        <v>7979.11</v>
      </c>
      <c r="H39" s="8"/>
      <c r="I39" s="8"/>
    </row>
    <row r="40" spans="1:9" ht="12.75">
      <c r="A40" s="79" t="s">
        <v>31</v>
      </c>
      <c r="B40" s="4">
        <v>4799.23</v>
      </c>
      <c r="C40" s="4">
        <v>570501.32</v>
      </c>
      <c r="D40" s="4">
        <v>62474.47</v>
      </c>
      <c r="E40" s="4">
        <v>56610.82</v>
      </c>
      <c r="F40" s="4">
        <v>333411.12</v>
      </c>
      <c r="G40" s="66">
        <v>118005.07</v>
      </c>
      <c r="H40" s="8"/>
      <c r="I40" s="8"/>
    </row>
    <row r="41" spans="1:9" ht="13.5" thickBot="1">
      <c r="A41" s="80"/>
      <c r="B41" s="3"/>
      <c r="C41" s="3"/>
      <c r="D41" s="3"/>
      <c r="E41" s="3"/>
      <c r="F41" s="3"/>
      <c r="G41" s="83"/>
      <c r="H41" s="8"/>
      <c r="I41" s="8"/>
    </row>
    <row r="42" spans="1:9" ht="12.75">
      <c r="A42" s="79" t="s">
        <v>32</v>
      </c>
      <c r="B42" s="4">
        <v>1622.77</v>
      </c>
      <c r="C42" s="4">
        <v>17660.55</v>
      </c>
      <c r="D42" s="4">
        <v>1045.68</v>
      </c>
      <c r="E42" s="4">
        <v>1167.34</v>
      </c>
      <c r="F42" s="4">
        <v>11021.35</v>
      </c>
      <c r="G42" s="66">
        <v>4426.19</v>
      </c>
      <c r="H42" s="8"/>
      <c r="I42" s="8"/>
    </row>
    <row r="43" spans="1:9" ht="13.5" thickBot="1">
      <c r="A43" s="80"/>
      <c r="B43" s="3"/>
      <c r="C43" s="3"/>
      <c r="D43" s="3"/>
      <c r="E43" s="3"/>
      <c r="F43" s="3"/>
      <c r="G43" s="83"/>
      <c r="H43" s="8"/>
      <c r="I43" s="8"/>
    </row>
    <row r="44" spans="1:15" ht="12.75">
      <c r="A44" s="64" t="s">
        <v>33</v>
      </c>
      <c r="B44" s="2">
        <v>408.09</v>
      </c>
      <c r="C44" s="2">
        <v>16622.51</v>
      </c>
      <c r="D44" s="2">
        <v>1489.55</v>
      </c>
      <c r="E44" s="2">
        <v>1161.94</v>
      </c>
      <c r="F44" s="2">
        <v>10779.17</v>
      </c>
      <c r="G44" s="5">
        <v>3191.84</v>
      </c>
      <c r="H44" s="8"/>
      <c r="I44" s="8"/>
      <c r="J44" s="9"/>
      <c r="K44" s="9"/>
      <c r="L44" s="9"/>
      <c r="M44" s="9"/>
      <c r="N44" s="9"/>
      <c r="O44" s="9"/>
    </row>
    <row r="45" spans="1:9" ht="12.75">
      <c r="A45" s="64" t="s">
        <v>34</v>
      </c>
      <c r="B45" s="2">
        <v>260.27</v>
      </c>
      <c r="C45" s="2">
        <v>46800.57</v>
      </c>
      <c r="D45" s="2">
        <v>1457.38</v>
      </c>
      <c r="E45" s="2">
        <v>3726.46</v>
      </c>
      <c r="F45" s="2">
        <v>23075.23</v>
      </c>
      <c r="G45" s="5">
        <v>18541.51</v>
      </c>
      <c r="H45" s="8"/>
      <c r="I45" s="8"/>
    </row>
    <row r="46" spans="1:9" ht="12.75">
      <c r="A46" s="64" t="s">
        <v>35</v>
      </c>
      <c r="B46" s="2">
        <v>279.85</v>
      </c>
      <c r="C46" s="2">
        <v>8287.13</v>
      </c>
      <c r="D46" s="2">
        <v>176.58</v>
      </c>
      <c r="E46" s="2">
        <v>721.52</v>
      </c>
      <c r="F46" s="2">
        <v>5500.63</v>
      </c>
      <c r="G46" s="5">
        <v>1888.37</v>
      </c>
      <c r="H46" s="8"/>
      <c r="I46" s="8"/>
    </row>
    <row r="47" spans="1:9" ht="12.75">
      <c r="A47" s="65" t="s">
        <v>36</v>
      </c>
      <c r="B47" s="2">
        <v>87.56</v>
      </c>
      <c r="C47" s="2">
        <v>15057.55</v>
      </c>
      <c r="D47" s="2">
        <v>1721.42</v>
      </c>
      <c r="E47" s="2">
        <v>1418.74</v>
      </c>
      <c r="F47" s="2">
        <v>7566.79</v>
      </c>
      <c r="G47" s="5">
        <v>4350.61</v>
      </c>
      <c r="H47" s="8"/>
      <c r="I47" s="8"/>
    </row>
    <row r="48" spans="1:15" ht="12.75">
      <c r="A48" s="65" t="s">
        <v>37</v>
      </c>
      <c r="B48" s="2">
        <v>598.34</v>
      </c>
      <c r="C48" s="2">
        <v>13660.1</v>
      </c>
      <c r="D48" s="2">
        <v>414.53</v>
      </c>
      <c r="E48" s="2">
        <v>443.43</v>
      </c>
      <c r="F48" s="2">
        <v>9444.79</v>
      </c>
      <c r="G48" s="5">
        <v>3357.4</v>
      </c>
      <c r="H48" s="8"/>
      <c r="I48" s="8"/>
      <c r="J48" s="9"/>
      <c r="K48" s="9"/>
      <c r="L48" s="9"/>
      <c r="M48" s="9"/>
      <c r="N48" s="9"/>
      <c r="O48" s="9"/>
    </row>
    <row r="49" spans="1:9" ht="12.75">
      <c r="A49" s="65" t="s">
        <v>38</v>
      </c>
      <c r="B49" s="2">
        <v>1934.4</v>
      </c>
      <c r="C49" s="2">
        <v>152962.88</v>
      </c>
      <c r="D49" s="2">
        <v>7130.94</v>
      </c>
      <c r="E49" s="2">
        <v>7376.94</v>
      </c>
      <c r="F49" s="2">
        <v>108265.9</v>
      </c>
      <c r="G49" s="5">
        <v>30189.1</v>
      </c>
      <c r="H49" s="8"/>
      <c r="I49" s="8"/>
    </row>
    <row r="50" spans="1:9" ht="12.75">
      <c r="A50" s="65" t="s">
        <v>39</v>
      </c>
      <c r="B50" s="2">
        <v>283.26</v>
      </c>
      <c r="C50" s="2">
        <v>30165.57</v>
      </c>
      <c r="D50" s="2">
        <v>540.91</v>
      </c>
      <c r="E50" s="2">
        <v>621.48</v>
      </c>
      <c r="F50" s="2">
        <v>22586.8</v>
      </c>
      <c r="G50" s="5">
        <v>6416.37</v>
      </c>
      <c r="H50" s="8"/>
      <c r="I50" s="8"/>
    </row>
    <row r="51" spans="1:9" ht="12.75">
      <c r="A51" s="65" t="s">
        <v>40</v>
      </c>
      <c r="B51" s="2">
        <v>547.84</v>
      </c>
      <c r="C51" s="2">
        <v>39620.38</v>
      </c>
      <c r="D51" s="2">
        <v>1097.03</v>
      </c>
      <c r="E51" s="2">
        <v>1182.43</v>
      </c>
      <c r="F51" s="2">
        <v>27016.76</v>
      </c>
      <c r="G51" s="5">
        <v>10324.13</v>
      </c>
      <c r="H51" s="8"/>
      <c r="I51" s="8"/>
    </row>
    <row r="52" spans="1:9" ht="12.75">
      <c r="A52" s="65" t="s">
        <v>41</v>
      </c>
      <c r="B52" s="2">
        <v>920.73</v>
      </c>
      <c r="C52" s="2">
        <v>40638.87</v>
      </c>
      <c r="D52" s="2">
        <v>1740.77</v>
      </c>
      <c r="E52" s="2">
        <v>921.45</v>
      </c>
      <c r="F52" s="2">
        <v>29198.22</v>
      </c>
      <c r="G52" s="5">
        <v>8778.43</v>
      </c>
      <c r="H52" s="8"/>
      <c r="I52" s="8"/>
    </row>
    <row r="53" spans="1:9" ht="12.75">
      <c r="A53" s="89" t="s">
        <v>42</v>
      </c>
      <c r="B53" s="4">
        <v>5320.34</v>
      </c>
      <c r="C53" s="4">
        <v>363815.56</v>
      </c>
      <c r="D53" s="4">
        <v>15769.11</v>
      </c>
      <c r="E53" s="4">
        <v>17574.39</v>
      </c>
      <c r="F53" s="4">
        <v>243434.29</v>
      </c>
      <c r="G53" s="66">
        <v>87037.76</v>
      </c>
      <c r="H53" s="8"/>
      <c r="I53" s="8"/>
    </row>
    <row r="54" spans="1:9" ht="13.5" thickBot="1">
      <c r="A54" s="86"/>
      <c r="B54" s="3"/>
      <c r="C54" s="3"/>
      <c r="D54" s="3"/>
      <c r="E54" s="3"/>
      <c r="F54" s="3"/>
      <c r="G54" s="83"/>
      <c r="H54" s="8"/>
      <c r="I54" s="8"/>
    </row>
    <row r="55" spans="1:9" ht="12.75">
      <c r="A55" s="79" t="s">
        <v>43</v>
      </c>
      <c r="B55" s="4">
        <v>118.72716380643575</v>
      </c>
      <c r="C55" s="4">
        <v>4416.151698516182</v>
      </c>
      <c r="D55" s="4">
        <v>148.4431751236406</v>
      </c>
      <c r="E55" s="4">
        <v>223.8989092997062</v>
      </c>
      <c r="F55" s="4">
        <v>3812.652963979452</v>
      </c>
      <c r="G55" s="66">
        <v>231.15665011338268</v>
      </c>
      <c r="H55" s="8"/>
      <c r="I55" s="8"/>
    </row>
    <row r="56" spans="1:9" ht="13.5" thickBot="1">
      <c r="A56" s="80"/>
      <c r="B56" s="3"/>
      <c r="C56" s="3"/>
      <c r="D56" s="3"/>
      <c r="E56" s="3"/>
      <c r="F56" s="3"/>
      <c r="G56" s="83"/>
      <c r="H56" s="8"/>
      <c r="I56" s="8"/>
    </row>
    <row r="57" spans="1:9" ht="12.75">
      <c r="A57" s="65" t="s">
        <v>44</v>
      </c>
      <c r="B57" s="2">
        <v>299</v>
      </c>
      <c r="C57" s="2">
        <v>21428.995458717436</v>
      </c>
      <c r="D57" s="2">
        <v>2189.370490373324</v>
      </c>
      <c r="E57" s="2">
        <v>792.6263765676686</v>
      </c>
      <c r="F57" s="2">
        <v>5932.786040085947</v>
      </c>
      <c r="G57" s="5">
        <v>12514.212551690494</v>
      </c>
      <c r="H57" s="8"/>
      <c r="I57" s="8"/>
    </row>
    <row r="58" spans="1:9" ht="12.75">
      <c r="A58" s="64" t="s">
        <v>45</v>
      </c>
      <c r="B58" s="2">
        <v>290.27</v>
      </c>
      <c r="C58" s="2">
        <v>13375.65</v>
      </c>
      <c r="D58" s="2">
        <v>1483.27</v>
      </c>
      <c r="E58" s="2">
        <v>142.68</v>
      </c>
      <c r="F58" s="2">
        <v>2365.44</v>
      </c>
      <c r="G58" s="5">
        <v>9384.29</v>
      </c>
      <c r="H58" s="8"/>
      <c r="I58" s="8"/>
    </row>
    <row r="59" spans="1:9" ht="12.75">
      <c r="A59" s="65" t="s">
        <v>46</v>
      </c>
      <c r="B59" s="2">
        <v>161.43</v>
      </c>
      <c r="C59" s="2">
        <v>24904.94</v>
      </c>
      <c r="D59" s="2">
        <v>2267.16</v>
      </c>
      <c r="E59" s="2">
        <v>2533.68</v>
      </c>
      <c r="F59" s="2">
        <v>17878.19</v>
      </c>
      <c r="G59" s="5">
        <v>2225.92</v>
      </c>
      <c r="H59" s="8"/>
      <c r="I59" s="8"/>
    </row>
    <row r="60" spans="1:9" ht="12.75">
      <c r="A60" s="65" t="s">
        <v>47</v>
      </c>
      <c r="B60" s="2">
        <v>16</v>
      </c>
      <c r="C60" s="2">
        <v>1551</v>
      </c>
      <c r="D60" s="2">
        <v>164</v>
      </c>
      <c r="E60" s="2">
        <v>35</v>
      </c>
      <c r="F60" s="2">
        <v>1137</v>
      </c>
      <c r="G60" s="5">
        <v>215</v>
      </c>
      <c r="H60" s="8"/>
      <c r="I60" s="8"/>
    </row>
    <row r="61" spans="1:9" ht="12.75">
      <c r="A61" s="65" t="s">
        <v>48</v>
      </c>
      <c r="B61" s="2">
        <v>1496.21</v>
      </c>
      <c r="C61" s="2">
        <v>107228.79</v>
      </c>
      <c r="D61" s="2">
        <v>8512.14</v>
      </c>
      <c r="E61" s="2">
        <v>3714.58</v>
      </c>
      <c r="F61" s="2">
        <v>78955.24</v>
      </c>
      <c r="G61" s="5">
        <v>16046.84</v>
      </c>
      <c r="H61" s="8"/>
      <c r="I61" s="8"/>
    </row>
    <row r="62" spans="1:9" ht="12.75">
      <c r="A62" s="79" t="s">
        <v>49</v>
      </c>
      <c r="B62" s="4">
        <v>2262.91</v>
      </c>
      <c r="C62" s="4">
        <v>168489.37545871743</v>
      </c>
      <c r="D62" s="4">
        <v>14615.940490373323</v>
      </c>
      <c r="E62" s="4">
        <v>7218.566376567668</v>
      </c>
      <c r="F62" s="4">
        <v>106268.65604008595</v>
      </c>
      <c r="G62" s="66">
        <v>40386.262551690495</v>
      </c>
      <c r="H62" s="8"/>
      <c r="I62" s="8"/>
    </row>
    <row r="63" spans="1:9" ht="13.5" thickBot="1">
      <c r="A63" s="80"/>
      <c r="B63" s="3"/>
      <c r="C63" s="3"/>
      <c r="D63" s="3"/>
      <c r="E63" s="3"/>
      <c r="F63" s="3"/>
      <c r="G63" s="83"/>
      <c r="H63" s="8"/>
      <c r="I63" s="8"/>
    </row>
    <row r="64" spans="1:9" ht="12.75">
      <c r="A64" s="65" t="s">
        <v>50</v>
      </c>
      <c r="B64" s="2">
        <v>153.88</v>
      </c>
      <c r="C64" s="2">
        <v>11012.35</v>
      </c>
      <c r="D64" s="2">
        <v>1447.49</v>
      </c>
      <c r="E64" s="2">
        <v>1272.8</v>
      </c>
      <c r="F64" s="2">
        <v>6102.27</v>
      </c>
      <c r="G64" s="5">
        <v>2189.81</v>
      </c>
      <c r="H64" s="8"/>
      <c r="I64" s="8"/>
    </row>
    <row r="65" spans="1:9" ht="12.75">
      <c r="A65" s="64" t="s">
        <v>51</v>
      </c>
      <c r="B65" s="2">
        <v>685.6</v>
      </c>
      <c r="C65" s="2">
        <v>53602.53</v>
      </c>
      <c r="D65" s="2">
        <v>3306.32</v>
      </c>
      <c r="E65" s="2">
        <v>3893.44</v>
      </c>
      <c r="F65" s="2">
        <v>35119.15</v>
      </c>
      <c r="G65" s="5">
        <v>11283.59</v>
      </c>
      <c r="H65" s="8"/>
      <c r="I65" s="8"/>
    </row>
    <row r="66" spans="1:9" ht="12.75">
      <c r="A66" s="65" t="s">
        <v>52</v>
      </c>
      <c r="B66" s="2">
        <v>425.6</v>
      </c>
      <c r="C66" s="6">
        <v>33908.5</v>
      </c>
      <c r="D66" s="2">
        <v>2668.85</v>
      </c>
      <c r="E66" s="2">
        <v>3986.07</v>
      </c>
      <c r="F66" s="2">
        <v>19084.14</v>
      </c>
      <c r="G66" s="5">
        <v>8169.43</v>
      </c>
      <c r="H66" s="8"/>
      <c r="I66" s="8"/>
    </row>
    <row r="67" spans="1:9" ht="12.75">
      <c r="A67" s="79" t="s">
        <v>53</v>
      </c>
      <c r="B67" s="4">
        <v>1265.08</v>
      </c>
      <c r="C67" s="4">
        <v>98523.38</v>
      </c>
      <c r="D67" s="4">
        <v>7422.66</v>
      </c>
      <c r="E67" s="4">
        <v>9152.31</v>
      </c>
      <c r="F67" s="4">
        <v>60305.56</v>
      </c>
      <c r="G67" s="66">
        <v>21642.83</v>
      </c>
      <c r="H67" s="8"/>
      <c r="I67" s="8"/>
    </row>
    <row r="68" spans="1:9" ht="13.5" thickBot="1">
      <c r="A68" s="80"/>
      <c r="B68" s="3"/>
      <c r="C68" s="3"/>
      <c r="D68" s="3"/>
      <c r="E68" s="3"/>
      <c r="F68" s="3"/>
      <c r="G68" s="83"/>
      <c r="H68" s="8"/>
      <c r="I68" s="8"/>
    </row>
    <row r="69" spans="1:9" ht="12.75">
      <c r="A69" s="79" t="s">
        <v>54</v>
      </c>
      <c r="B69" s="4">
        <v>2062.91</v>
      </c>
      <c r="C69" s="4">
        <v>190549.61</v>
      </c>
      <c r="D69" s="4">
        <v>11430.14</v>
      </c>
      <c r="E69" s="4">
        <v>11394.18</v>
      </c>
      <c r="F69" s="4">
        <v>130492.66</v>
      </c>
      <c r="G69" s="66">
        <v>37232.6</v>
      </c>
      <c r="H69" s="8"/>
      <c r="I69" s="8"/>
    </row>
    <row r="70" spans="1:9" ht="13.5" thickBot="1">
      <c r="A70" s="80"/>
      <c r="B70" s="3"/>
      <c r="C70" s="3"/>
      <c r="D70" s="3"/>
      <c r="E70" s="3"/>
      <c r="F70" s="3"/>
      <c r="G70" s="83"/>
      <c r="H70" s="8"/>
      <c r="I70" s="8"/>
    </row>
    <row r="71" spans="1:9" ht="12.75">
      <c r="A71" s="65" t="s">
        <v>55</v>
      </c>
      <c r="B71" s="2">
        <v>1609</v>
      </c>
      <c r="C71" s="2">
        <v>33781</v>
      </c>
      <c r="D71" s="2">
        <v>1338</v>
      </c>
      <c r="E71" s="2">
        <v>963</v>
      </c>
      <c r="F71" s="2">
        <v>10671</v>
      </c>
      <c r="G71" s="5">
        <v>20809</v>
      </c>
      <c r="H71" s="8"/>
      <c r="I71" s="8"/>
    </row>
    <row r="72" spans="1:9" ht="12.75">
      <c r="A72" s="65" t="s">
        <v>56</v>
      </c>
      <c r="B72" s="2">
        <v>88</v>
      </c>
      <c r="C72" s="2">
        <v>1462</v>
      </c>
      <c r="D72" s="2">
        <v>105</v>
      </c>
      <c r="E72" s="2">
        <v>153</v>
      </c>
      <c r="F72" s="2">
        <v>425</v>
      </c>
      <c r="G72" s="5">
        <v>779</v>
      </c>
      <c r="H72" s="8"/>
      <c r="I72" s="8"/>
    </row>
    <row r="73" spans="1:9" ht="12.75">
      <c r="A73" s="79" t="s">
        <v>57</v>
      </c>
      <c r="B73" s="4">
        <v>1697</v>
      </c>
      <c r="C73" s="4">
        <v>35243</v>
      </c>
      <c r="D73" s="4">
        <v>1443</v>
      </c>
      <c r="E73" s="4">
        <v>1116</v>
      </c>
      <c r="F73" s="4">
        <v>11096</v>
      </c>
      <c r="G73" s="66">
        <v>21588</v>
      </c>
      <c r="H73" s="8"/>
      <c r="I73" s="8"/>
    </row>
    <row r="74" spans="1:9" ht="13.5" thickBot="1">
      <c r="A74" s="80"/>
      <c r="B74" s="3"/>
      <c r="C74" s="3"/>
      <c r="D74" s="3"/>
      <c r="E74" s="3"/>
      <c r="F74" s="3"/>
      <c r="G74" s="83"/>
      <c r="H74" s="8"/>
      <c r="I74" s="8"/>
    </row>
    <row r="75" spans="1:9" ht="12.75">
      <c r="A75" s="64" t="s">
        <v>58</v>
      </c>
      <c r="B75" s="2">
        <v>140.61</v>
      </c>
      <c r="C75" s="2">
        <v>26294.69</v>
      </c>
      <c r="D75" s="2">
        <v>893.14</v>
      </c>
      <c r="E75" s="2">
        <v>1579.61</v>
      </c>
      <c r="F75" s="2">
        <v>13711.94</v>
      </c>
      <c r="G75" s="5">
        <v>10110</v>
      </c>
      <c r="H75" s="8"/>
      <c r="I75" s="8"/>
    </row>
    <row r="76" spans="1:9" ht="12.75">
      <c r="A76" s="64" t="s">
        <v>59</v>
      </c>
      <c r="B76" s="2">
        <v>273.62</v>
      </c>
      <c r="C76" s="2">
        <v>5952.52</v>
      </c>
      <c r="D76" s="2">
        <v>470.03</v>
      </c>
      <c r="E76" s="2">
        <v>566.53</v>
      </c>
      <c r="F76" s="2">
        <v>2327.69</v>
      </c>
      <c r="G76" s="5">
        <v>2588.23</v>
      </c>
      <c r="H76" s="8"/>
      <c r="I76" s="8"/>
    </row>
    <row r="77" spans="1:9" ht="12.75">
      <c r="A77" s="64" t="s">
        <v>60</v>
      </c>
      <c r="B77" s="2">
        <v>1236.55</v>
      </c>
      <c r="C77" s="2">
        <v>15259.29</v>
      </c>
      <c r="D77" s="2">
        <v>1074.25</v>
      </c>
      <c r="E77" s="2">
        <v>447.97</v>
      </c>
      <c r="F77" s="2">
        <v>2850.68</v>
      </c>
      <c r="G77" s="5">
        <v>10886.38</v>
      </c>
      <c r="H77" s="8"/>
      <c r="I77" s="8"/>
    </row>
    <row r="78" spans="1:9" ht="12.75">
      <c r="A78" s="65" t="s">
        <v>61</v>
      </c>
      <c r="B78" s="2">
        <v>272.09</v>
      </c>
      <c r="C78" s="2">
        <v>16153.46</v>
      </c>
      <c r="D78" s="2">
        <v>2032.2</v>
      </c>
      <c r="E78" s="2">
        <v>904.27</v>
      </c>
      <c r="F78" s="2">
        <v>8799.16</v>
      </c>
      <c r="G78" s="5">
        <v>4417.83</v>
      </c>
      <c r="H78" s="8"/>
      <c r="I78" s="8"/>
    </row>
    <row r="79" spans="1:9" ht="12.75">
      <c r="A79" s="65" t="s">
        <v>62</v>
      </c>
      <c r="B79" s="2">
        <v>943.25</v>
      </c>
      <c r="C79" s="2">
        <v>3683.28</v>
      </c>
      <c r="D79" s="2">
        <v>112.01</v>
      </c>
      <c r="E79" s="2">
        <v>1725.36</v>
      </c>
      <c r="F79" s="2">
        <v>804.36</v>
      </c>
      <c r="G79" s="5">
        <v>1041.56</v>
      </c>
      <c r="H79" s="8"/>
      <c r="I79" s="8"/>
    </row>
    <row r="80" spans="1:9" ht="12.75">
      <c r="A80" s="64" t="s">
        <v>63</v>
      </c>
      <c r="B80" s="2">
        <v>192.43</v>
      </c>
      <c r="C80" s="2">
        <v>22423.89</v>
      </c>
      <c r="D80" s="2">
        <v>3901.63</v>
      </c>
      <c r="E80" s="2">
        <v>1439.65</v>
      </c>
      <c r="F80" s="2">
        <v>12433.94</v>
      </c>
      <c r="G80" s="5">
        <v>4648.67</v>
      </c>
      <c r="H80" s="8"/>
      <c r="I80" s="8"/>
    </row>
    <row r="81" spans="1:9" ht="12.75">
      <c r="A81" s="64" t="s">
        <v>64</v>
      </c>
      <c r="B81" s="2">
        <v>388</v>
      </c>
      <c r="C81" s="2">
        <v>31855.34</v>
      </c>
      <c r="D81" s="2">
        <v>1337</v>
      </c>
      <c r="E81" s="2">
        <v>2426.07</v>
      </c>
      <c r="F81" s="2">
        <v>17917.09</v>
      </c>
      <c r="G81" s="5">
        <v>10175.2</v>
      </c>
      <c r="H81" s="8"/>
      <c r="I81" s="8"/>
    </row>
    <row r="82" spans="1:9" ht="12.75">
      <c r="A82" s="65" t="s">
        <v>65</v>
      </c>
      <c r="B82" s="2">
        <v>698.59</v>
      </c>
      <c r="C82" s="2">
        <v>38264.93</v>
      </c>
      <c r="D82" s="2">
        <v>2954.09</v>
      </c>
      <c r="E82" s="2">
        <v>2236.38</v>
      </c>
      <c r="F82" s="2">
        <v>24089.46</v>
      </c>
      <c r="G82" s="5">
        <v>8985.03</v>
      </c>
      <c r="H82" s="8"/>
      <c r="I82" s="8"/>
    </row>
    <row r="83" spans="1:9" ht="12.75">
      <c r="A83" s="79" t="s">
        <v>66</v>
      </c>
      <c r="B83" s="4">
        <v>4145.14</v>
      </c>
      <c r="C83" s="4">
        <v>159887.4</v>
      </c>
      <c r="D83" s="4">
        <v>12774.35</v>
      </c>
      <c r="E83" s="4">
        <v>11325.84</v>
      </c>
      <c r="F83" s="4">
        <v>82934.32</v>
      </c>
      <c r="G83" s="66">
        <v>52852.9</v>
      </c>
      <c r="H83" s="8"/>
      <c r="I83" s="8"/>
    </row>
    <row r="84" spans="1:9" ht="13.5" thickBot="1">
      <c r="A84" s="80"/>
      <c r="B84" s="3"/>
      <c r="C84" s="3"/>
      <c r="D84" s="3"/>
      <c r="E84" s="3"/>
      <c r="F84" s="3"/>
      <c r="G84" s="83"/>
      <c r="H84" s="8"/>
      <c r="I84" s="8"/>
    </row>
    <row r="85" spans="1:9" ht="12.75">
      <c r="A85" s="65" t="s">
        <v>67</v>
      </c>
      <c r="B85" s="2">
        <v>392.56</v>
      </c>
      <c r="C85" s="2">
        <v>3964.83</v>
      </c>
      <c r="D85" s="2">
        <v>455.22</v>
      </c>
      <c r="E85" s="2">
        <v>350.83</v>
      </c>
      <c r="F85" s="2">
        <v>2032.83</v>
      </c>
      <c r="G85" s="5">
        <v>1125.86</v>
      </c>
      <c r="H85" s="8"/>
      <c r="I85" s="8"/>
    </row>
    <row r="86" spans="1:9" ht="12.75">
      <c r="A86" s="65" t="s">
        <v>68</v>
      </c>
      <c r="B86" s="2">
        <v>242.61</v>
      </c>
      <c r="C86" s="2">
        <v>5333.54</v>
      </c>
      <c r="D86" s="2">
        <v>658.63</v>
      </c>
      <c r="E86" s="2">
        <v>520.37</v>
      </c>
      <c r="F86" s="2">
        <v>2962.58</v>
      </c>
      <c r="G86" s="5">
        <v>1191.96</v>
      </c>
      <c r="H86" s="8"/>
      <c r="I86" s="8"/>
    </row>
    <row r="87" spans="1:9" ht="12.75">
      <c r="A87" s="79" t="s">
        <v>69</v>
      </c>
      <c r="B87" s="4">
        <v>635.17</v>
      </c>
      <c r="C87" s="4">
        <v>9298.37</v>
      </c>
      <c r="D87" s="4">
        <v>1113.85</v>
      </c>
      <c r="E87" s="4">
        <v>871.2</v>
      </c>
      <c r="F87" s="4">
        <v>4995.41</v>
      </c>
      <c r="G87" s="66">
        <v>2317.82</v>
      </c>
      <c r="H87" s="8"/>
      <c r="I87" s="8"/>
    </row>
    <row r="88" spans="1:9" ht="13.5" thickBot="1">
      <c r="A88" s="79" t="s">
        <v>80</v>
      </c>
      <c r="B88" s="4"/>
      <c r="C88" s="4"/>
      <c r="D88" s="4"/>
      <c r="E88" s="4"/>
      <c r="F88" s="4"/>
      <c r="G88" s="66"/>
      <c r="H88" s="8"/>
      <c r="I88" s="8"/>
    </row>
    <row r="89" spans="1:15" ht="14.25" thickBot="1" thickTop="1">
      <c r="A89" s="87" t="s">
        <v>70</v>
      </c>
      <c r="B89" s="72">
        <v>31042.727163806434</v>
      </c>
      <c r="C89" s="72">
        <v>2271746.017157234</v>
      </c>
      <c r="D89" s="72">
        <v>187497.54366549692</v>
      </c>
      <c r="E89" s="72">
        <v>179425.4252858674</v>
      </c>
      <c r="F89" s="72">
        <v>1391251.7890040653</v>
      </c>
      <c r="G89" s="73">
        <v>513571.2992018039</v>
      </c>
      <c r="H89" s="8"/>
      <c r="I89" s="8"/>
      <c r="J89" s="8"/>
      <c r="K89" s="8"/>
      <c r="L89" s="8"/>
      <c r="M89" s="8"/>
      <c r="N89" s="8"/>
      <c r="O89" s="8"/>
    </row>
    <row r="90" spans="2:7" ht="12.75">
      <c r="B90" s="8"/>
      <c r="C90" s="8"/>
      <c r="D90" s="8"/>
      <c r="E90" s="8"/>
      <c r="F90" s="8"/>
      <c r="G90" s="8"/>
    </row>
  </sheetData>
  <mergeCells count="13">
    <mergeCell ref="E9:E11"/>
    <mergeCell ref="F9:F11"/>
    <mergeCell ref="G9:G11"/>
    <mergeCell ref="A4:G4"/>
    <mergeCell ref="A5:G5"/>
    <mergeCell ref="A6:G6"/>
    <mergeCell ref="A7:A11"/>
    <mergeCell ref="B7:B11"/>
    <mergeCell ref="C7:G7"/>
    <mergeCell ref="C8:C11"/>
    <mergeCell ref="D8:E8"/>
    <mergeCell ref="F8:G8"/>
    <mergeCell ref="D9:D11"/>
  </mergeCells>
  <printOptions horizontalCentered="1" verticalCentered="1"/>
  <pageMargins left="0.7874015748031497" right="0.7874015748031497" top="0.3937007874015748" bottom="0.3937007874015748" header="0" footer="0"/>
  <pageSetup fitToHeight="1" fitToWidth="1" horizontalDpi="600" verticalDpi="600" orientation="portrait" paperSize="9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6"/>
  <sheetViews>
    <sheetView tabSelected="1" workbookViewId="0" topLeftCell="A1">
      <selection activeCell="F3" sqref="F3"/>
    </sheetView>
  </sheetViews>
  <sheetFormatPr defaultColWidth="11.421875" defaultRowHeight="12.75"/>
  <cols>
    <col min="1" max="1" width="28.7109375" style="14" customWidth="1"/>
    <col min="2" max="2" width="16.28125" style="14" customWidth="1"/>
    <col min="3" max="8" width="15.7109375" style="14" customWidth="1"/>
    <col min="9" max="9" width="11.421875" style="13" customWidth="1"/>
    <col min="10" max="10" width="12.7109375" style="14" bestFit="1" customWidth="1"/>
    <col min="11" max="11" width="11.421875" style="14" customWidth="1"/>
    <col min="12" max="12" width="14.7109375" style="14" bestFit="1" customWidth="1"/>
    <col min="13" max="13" width="15.421875" style="14" bestFit="1" customWidth="1"/>
    <col min="14" max="16384" width="11.421875" style="14" customWidth="1"/>
  </cols>
  <sheetData>
    <row r="1" ht="15">
      <c r="C1" s="99" t="s">
        <v>127</v>
      </c>
    </row>
    <row r="2" ht="12.75">
      <c r="C2" s="100" t="s">
        <v>126</v>
      </c>
    </row>
    <row r="3" ht="12.75"/>
    <row r="4" spans="1:9" s="12" customFormat="1" ht="18">
      <c r="A4" s="176" t="s">
        <v>81</v>
      </c>
      <c r="B4" s="176"/>
      <c r="C4" s="176"/>
      <c r="D4" s="176"/>
      <c r="E4" s="176"/>
      <c r="F4" s="176"/>
      <c r="G4" s="176"/>
      <c r="H4" s="176"/>
      <c r="I4" s="11"/>
    </row>
    <row r="6" spans="1:8" ht="13.5" customHeight="1">
      <c r="A6" s="177" t="s">
        <v>131</v>
      </c>
      <c r="B6" s="177"/>
      <c r="C6" s="177"/>
      <c r="D6" s="177"/>
      <c r="E6" s="177"/>
      <c r="F6" s="177"/>
      <c r="G6" s="177"/>
      <c r="H6" s="177"/>
    </row>
    <row r="7" spans="1:8" ht="15.75" thickBot="1">
      <c r="A7" s="15"/>
      <c r="B7" s="16"/>
      <c r="C7" s="16"/>
      <c r="D7" s="16"/>
      <c r="E7" s="16"/>
      <c r="F7" s="16"/>
      <c r="G7" s="16"/>
      <c r="H7" s="16"/>
    </row>
    <row r="8" spans="1:8" ht="12.75">
      <c r="A8" s="49" t="s">
        <v>82</v>
      </c>
      <c r="B8" s="17"/>
      <c r="C8" s="18"/>
      <c r="D8" s="19" t="s">
        <v>83</v>
      </c>
      <c r="E8" s="178" t="s">
        <v>84</v>
      </c>
      <c r="F8" s="179"/>
      <c r="G8" s="179"/>
      <c r="H8" s="180"/>
    </row>
    <row r="9" spans="1:8" ht="12.75">
      <c r="A9" s="50" t="s">
        <v>85</v>
      </c>
      <c r="B9" s="20" t="s">
        <v>86</v>
      </c>
      <c r="C9" s="20" t="s">
        <v>3</v>
      </c>
      <c r="D9" s="20" t="s">
        <v>87</v>
      </c>
      <c r="E9" s="20"/>
      <c r="F9" s="21" t="s">
        <v>88</v>
      </c>
      <c r="G9" s="21" t="s">
        <v>89</v>
      </c>
      <c r="H9" s="51" t="s">
        <v>90</v>
      </c>
    </row>
    <row r="10" spans="1:8" ht="13.5" thickBot="1">
      <c r="A10" s="50"/>
      <c r="B10" s="22"/>
      <c r="C10" s="20"/>
      <c r="D10" s="20" t="s">
        <v>91</v>
      </c>
      <c r="E10" s="23" t="s">
        <v>86</v>
      </c>
      <c r="F10" s="24" t="s">
        <v>91</v>
      </c>
      <c r="G10" s="20" t="s">
        <v>91</v>
      </c>
      <c r="H10" s="52" t="s">
        <v>91</v>
      </c>
    </row>
    <row r="11" spans="1:10" ht="12.75">
      <c r="A11" s="53" t="s">
        <v>92</v>
      </c>
      <c r="B11" s="25">
        <f>+C11+D11+E11+B40+C40</f>
        <v>49634.17</v>
      </c>
      <c r="C11" s="26">
        <v>2964.15</v>
      </c>
      <c r="D11" s="27">
        <v>0</v>
      </c>
      <c r="E11" s="28">
        <v>45450.5</v>
      </c>
      <c r="F11" s="27">
        <v>14529.99</v>
      </c>
      <c r="G11" s="26">
        <v>10925.82</v>
      </c>
      <c r="H11" s="54">
        <v>19994.72</v>
      </c>
      <c r="I11" s="29"/>
      <c r="J11" s="42"/>
    </row>
    <row r="12" spans="1:10" ht="12.75">
      <c r="A12" s="55" t="s">
        <v>93</v>
      </c>
      <c r="B12" s="25">
        <f>+C12+D12+E12+B41+C41</f>
        <v>389228.97000000003</v>
      </c>
      <c r="C12" s="30">
        <v>135760.95</v>
      </c>
      <c r="D12" s="31">
        <v>0</v>
      </c>
      <c r="E12" s="25">
        <v>204652.81</v>
      </c>
      <c r="F12" s="31">
        <v>52609.37</v>
      </c>
      <c r="G12" s="30">
        <v>43954.06</v>
      </c>
      <c r="H12" s="56">
        <v>108089.43</v>
      </c>
      <c r="I12" s="29"/>
      <c r="J12" s="42"/>
    </row>
    <row r="13" spans="1:10" ht="12.75">
      <c r="A13" s="57" t="s">
        <v>94</v>
      </c>
      <c r="B13" s="33">
        <f>+C13+D13+E13+B42+C42</f>
        <v>438863.14</v>
      </c>
      <c r="C13" s="33">
        <v>138725.1</v>
      </c>
      <c r="D13" s="34">
        <v>0</v>
      </c>
      <c r="E13" s="33">
        <v>250103.31</v>
      </c>
      <c r="F13" s="34">
        <v>67139.36</v>
      </c>
      <c r="G13" s="33">
        <v>54879.88</v>
      </c>
      <c r="H13" s="58">
        <v>128084.15</v>
      </c>
      <c r="I13" s="29"/>
      <c r="J13" s="42"/>
    </row>
    <row r="14" spans="1:10" ht="12.75">
      <c r="A14" s="55"/>
      <c r="B14" s="25"/>
      <c r="C14" s="25"/>
      <c r="D14" s="35"/>
      <c r="E14" s="25"/>
      <c r="F14" s="35"/>
      <c r="G14" s="25"/>
      <c r="H14" s="59"/>
      <c r="I14" s="29"/>
      <c r="J14" s="42"/>
    </row>
    <row r="15" spans="1:10" ht="12.75">
      <c r="A15" s="55" t="s">
        <v>95</v>
      </c>
      <c r="B15" s="25">
        <f>+C15+D15+E15+B44+C44</f>
        <v>9335.93</v>
      </c>
      <c r="C15" s="30">
        <v>4422.31</v>
      </c>
      <c r="D15" s="31">
        <v>2220.51</v>
      </c>
      <c r="E15" s="25">
        <v>1272.06</v>
      </c>
      <c r="F15" s="31">
        <v>1272.06</v>
      </c>
      <c r="G15" s="30">
        <v>0</v>
      </c>
      <c r="H15" s="56">
        <v>0</v>
      </c>
      <c r="I15" s="29"/>
      <c r="J15" s="42"/>
    </row>
    <row r="16" spans="1:10" ht="12.75">
      <c r="A16" s="55" t="s">
        <v>96</v>
      </c>
      <c r="B16" s="25">
        <f>+C16+D16+E16+B45+C45</f>
        <v>3518</v>
      </c>
      <c r="C16" s="30">
        <v>1282</v>
      </c>
      <c r="D16" s="31">
        <v>339</v>
      </c>
      <c r="E16" s="25">
        <v>585</v>
      </c>
      <c r="F16" s="36">
        <v>146</v>
      </c>
      <c r="G16" s="30">
        <v>125</v>
      </c>
      <c r="H16" s="56">
        <v>314</v>
      </c>
      <c r="I16" s="29"/>
      <c r="J16" s="42"/>
    </row>
    <row r="17" spans="1:10" ht="12.75">
      <c r="A17" s="57" t="s">
        <v>97</v>
      </c>
      <c r="B17" s="33">
        <f>+C17+D17+E17+B46+C46</f>
        <v>12853.929999999998</v>
      </c>
      <c r="C17" s="33">
        <v>5704.31</v>
      </c>
      <c r="D17" s="34">
        <v>2559.51</v>
      </c>
      <c r="E17" s="33">
        <v>1857.06</v>
      </c>
      <c r="F17" s="34">
        <v>1418.06</v>
      </c>
      <c r="G17" s="33">
        <v>125</v>
      </c>
      <c r="H17" s="58">
        <v>314</v>
      </c>
      <c r="I17" s="29"/>
      <c r="J17" s="42"/>
    </row>
    <row r="18" spans="1:10" ht="12.75">
      <c r="A18" s="55"/>
      <c r="B18" s="25"/>
      <c r="C18" s="25"/>
      <c r="D18" s="35"/>
      <c r="E18" s="25"/>
      <c r="F18" s="35"/>
      <c r="G18" s="25"/>
      <c r="H18" s="59"/>
      <c r="I18" s="29"/>
      <c r="J18" s="42"/>
    </row>
    <row r="19" spans="1:10" ht="12.75">
      <c r="A19" s="55" t="s">
        <v>98</v>
      </c>
      <c r="B19" s="25">
        <f>+C19+D19+E19+B48+C48</f>
        <v>746334</v>
      </c>
      <c r="C19" s="30">
        <v>171275</v>
      </c>
      <c r="D19" s="31">
        <v>123389</v>
      </c>
      <c r="E19" s="25">
        <v>337783</v>
      </c>
      <c r="F19" s="31">
        <v>161946</v>
      </c>
      <c r="G19" s="30">
        <v>81234</v>
      </c>
      <c r="H19" s="56">
        <v>94603</v>
      </c>
      <c r="I19" s="29"/>
      <c r="J19" s="42"/>
    </row>
    <row r="20" spans="1:10" ht="12.75">
      <c r="A20" s="55" t="s">
        <v>99</v>
      </c>
      <c r="B20" s="25">
        <f>+C20+D20+E20+B49+C49</f>
        <v>128303</v>
      </c>
      <c r="C20" s="30">
        <v>26757</v>
      </c>
      <c r="D20" s="31">
        <v>20155</v>
      </c>
      <c r="E20" s="25">
        <v>66274</v>
      </c>
      <c r="F20" s="31">
        <v>26001</v>
      </c>
      <c r="G20" s="30">
        <v>19842</v>
      </c>
      <c r="H20" s="56">
        <v>20431</v>
      </c>
      <c r="I20" s="29"/>
      <c r="J20" s="42"/>
    </row>
    <row r="21" spans="1:10" ht="12.75">
      <c r="A21" s="57" t="s">
        <v>57</v>
      </c>
      <c r="B21" s="33">
        <f>+C21+D21+E21+B50+C50</f>
        <v>874637</v>
      </c>
      <c r="C21" s="33">
        <v>198032</v>
      </c>
      <c r="D21" s="34">
        <v>143544</v>
      </c>
      <c r="E21" s="33">
        <v>404057</v>
      </c>
      <c r="F21" s="34">
        <v>187947</v>
      </c>
      <c r="G21" s="33">
        <v>101076</v>
      </c>
      <c r="H21" s="58">
        <v>115034</v>
      </c>
      <c r="I21" s="29"/>
      <c r="J21" s="42"/>
    </row>
    <row r="22" spans="1:10" ht="12.75">
      <c r="A22" s="55"/>
      <c r="B22" s="25"/>
      <c r="C22" s="25"/>
      <c r="D22" s="35"/>
      <c r="E22" s="25"/>
      <c r="F22" s="35"/>
      <c r="G22" s="25"/>
      <c r="H22" s="59"/>
      <c r="I22" s="29"/>
      <c r="J22" s="42"/>
    </row>
    <row r="23" spans="1:10" ht="12.75">
      <c r="A23" s="55" t="s">
        <v>100</v>
      </c>
      <c r="B23" s="25">
        <f aca="true" t="shared" si="0" ref="B23:B28">+C23+D23+E23+B52+C52</f>
        <v>63277.57</v>
      </c>
      <c r="C23" s="30">
        <v>17787.72</v>
      </c>
      <c r="D23" s="31">
        <v>21756</v>
      </c>
      <c r="E23" s="25">
        <v>15748.51</v>
      </c>
      <c r="F23" s="31">
        <v>11851.01</v>
      </c>
      <c r="G23" s="30">
        <v>3202.83</v>
      </c>
      <c r="H23" s="56">
        <v>694.67</v>
      </c>
      <c r="I23" s="29"/>
      <c r="J23" s="42"/>
    </row>
    <row r="24" spans="1:10" ht="12.75">
      <c r="A24" s="55" t="s">
        <v>101</v>
      </c>
      <c r="B24" s="25">
        <f t="shared" si="0"/>
        <v>144775.72999999998</v>
      </c>
      <c r="C24" s="30">
        <v>24856.36</v>
      </c>
      <c r="D24" s="31">
        <v>76738.31</v>
      </c>
      <c r="E24" s="25">
        <v>21981.35</v>
      </c>
      <c r="F24" s="31">
        <v>21243.42</v>
      </c>
      <c r="G24" s="30">
        <v>609.33</v>
      </c>
      <c r="H24" s="56">
        <v>128.6</v>
      </c>
      <c r="I24" s="29"/>
      <c r="J24" s="42"/>
    </row>
    <row r="25" spans="1:10" ht="12.75">
      <c r="A25" s="55" t="s">
        <v>102</v>
      </c>
      <c r="B25" s="25">
        <f t="shared" si="0"/>
        <v>136715.08</v>
      </c>
      <c r="C25" s="30">
        <v>17071.58</v>
      </c>
      <c r="D25" s="31">
        <v>9242.78</v>
      </c>
      <c r="E25" s="25">
        <v>89162.94</v>
      </c>
      <c r="F25" s="31">
        <v>22187.51</v>
      </c>
      <c r="G25" s="30">
        <v>66915.43</v>
      </c>
      <c r="H25" s="56">
        <v>60</v>
      </c>
      <c r="I25" s="29"/>
      <c r="J25" s="42"/>
    </row>
    <row r="26" spans="1:10" ht="12.75">
      <c r="A26" s="55" t="s">
        <v>103</v>
      </c>
      <c r="B26" s="25">
        <f t="shared" si="0"/>
        <v>5196.7</v>
      </c>
      <c r="C26" s="30">
        <v>1201.74</v>
      </c>
      <c r="D26" s="31">
        <v>1540.55</v>
      </c>
      <c r="E26" s="25">
        <v>1622.61</v>
      </c>
      <c r="F26" s="31">
        <v>1185.61</v>
      </c>
      <c r="G26" s="30">
        <v>437</v>
      </c>
      <c r="H26" s="56">
        <v>0</v>
      </c>
      <c r="I26" s="29"/>
      <c r="J26" s="42"/>
    </row>
    <row r="27" spans="1:10" ht="12.75">
      <c r="A27" s="55" t="s">
        <v>104</v>
      </c>
      <c r="B27" s="25">
        <f t="shared" si="0"/>
        <v>159242.15</v>
      </c>
      <c r="C27" s="30">
        <v>17827.22</v>
      </c>
      <c r="D27" s="31">
        <v>100666.62</v>
      </c>
      <c r="E27" s="25">
        <v>26545.72</v>
      </c>
      <c r="F27" s="31">
        <v>17441.41</v>
      </c>
      <c r="G27" s="30">
        <v>243.89</v>
      </c>
      <c r="H27" s="56">
        <v>8860.42</v>
      </c>
      <c r="I27" s="29"/>
      <c r="J27" s="42"/>
    </row>
    <row r="28" spans="1:10" ht="12.75">
      <c r="A28" s="57" t="s">
        <v>66</v>
      </c>
      <c r="B28" s="33">
        <f t="shared" si="0"/>
        <v>509207.23000000004</v>
      </c>
      <c r="C28" s="37">
        <v>78744.62</v>
      </c>
      <c r="D28" s="38">
        <v>209944.26</v>
      </c>
      <c r="E28" s="33">
        <v>155061.13</v>
      </c>
      <c r="F28" s="38">
        <v>73908.96</v>
      </c>
      <c r="G28" s="37">
        <v>71408.48</v>
      </c>
      <c r="H28" s="60">
        <v>9743.69</v>
      </c>
      <c r="I28" s="29"/>
      <c r="J28" s="42"/>
    </row>
    <row r="29" spans="1:10" ht="13.5" thickBot="1">
      <c r="A29" s="55"/>
      <c r="B29" s="25"/>
      <c r="C29" s="25"/>
      <c r="D29" s="35"/>
      <c r="E29" s="25"/>
      <c r="F29" s="35"/>
      <c r="G29" s="25"/>
      <c r="H29" s="59"/>
      <c r="I29" s="29"/>
      <c r="J29" s="42"/>
    </row>
    <row r="30" spans="1:10" ht="14.25" thickBot="1" thickTop="1">
      <c r="A30" s="75" t="s">
        <v>70</v>
      </c>
      <c r="B30" s="76">
        <f>+C30+D30+E30+B59+C59</f>
        <v>1835561.3</v>
      </c>
      <c r="C30" s="76">
        <f aca="true" t="shared" si="1" ref="C30:H30">+C28+C21+C17+C13</f>
        <v>421206.03</v>
      </c>
      <c r="D30" s="77">
        <f t="shared" si="1"/>
        <v>356047.77</v>
      </c>
      <c r="E30" s="76">
        <f t="shared" si="1"/>
        <v>811078.5</v>
      </c>
      <c r="F30" s="77">
        <f t="shared" si="1"/>
        <v>330413.38</v>
      </c>
      <c r="G30" s="76">
        <f t="shared" si="1"/>
        <v>227489.36</v>
      </c>
      <c r="H30" s="78">
        <f t="shared" si="1"/>
        <v>253175.84</v>
      </c>
      <c r="I30" s="29"/>
      <c r="J30" s="42"/>
    </row>
    <row r="31" spans="1:8" ht="12.75">
      <c r="A31" s="13"/>
      <c r="B31" s="29"/>
      <c r="C31" s="13"/>
      <c r="D31" s="13"/>
      <c r="E31" s="13"/>
      <c r="F31" s="13"/>
      <c r="G31" s="13"/>
      <c r="H31" s="13"/>
    </row>
    <row r="32" spans="1:8" ht="12.75">
      <c r="A32" s="13"/>
      <c r="B32" s="29"/>
      <c r="C32" s="13"/>
      <c r="D32" s="13"/>
      <c r="E32" s="13"/>
      <c r="F32" s="13"/>
      <c r="G32" s="13"/>
      <c r="H32" s="13"/>
    </row>
    <row r="33" spans="1:8" ht="12.75">
      <c r="A33" s="13"/>
      <c r="B33" s="13"/>
      <c r="C33" s="13"/>
      <c r="D33" s="29"/>
      <c r="E33" s="13"/>
      <c r="F33" s="13"/>
      <c r="G33" s="13"/>
      <c r="H33" s="13"/>
    </row>
    <row r="34" spans="1:8" ht="12.75">
      <c r="A34" s="13"/>
      <c r="B34" s="13"/>
      <c r="C34" s="13"/>
      <c r="D34" s="13"/>
      <c r="E34" s="13"/>
      <c r="F34" s="13"/>
      <c r="G34" s="13"/>
      <c r="H34" s="13"/>
    </row>
    <row r="35" spans="1:8" ht="13.5" thickBot="1">
      <c r="A35" s="13"/>
      <c r="B35" s="13"/>
      <c r="C35" s="13"/>
      <c r="D35" s="13"/>
      <c r="E35" s="13"/>
      <c r="F35" s="13"/>
      <c r="G35" s="13"/>
      <c r="H35" s="13"/>
    </row>
    <row r="36" spans="1:8" ht="12.75">
      <c r="A36" s="53"/>
      <c r="B36" s="178" t="s">
        <v>105</v>
      </c>
      <c r="C36" s="179"/>
      <c r="D36" s="179"/>
      <c r="E36" s="179"/>
      <c r="F36" s="179"/>
      <c r="G36" s="180"/>
      <c r="H36" s="13"/>
    </row>
    <row r="37" spans="1:8" ht="12.75">
      <c r="A37" s="50" t="s">
        <v>82</v>
      </c>
      <c r="B37" s="39"/>
      <c r="C37" s="170" t="s">
        <v>106</v>
      </c>
      <c r="D37" s="171"/>
      <c r="E37" s="171"/>
      <c r="F37" s="171"/>
      <c r="G37" s="172"/>
      <c r="H37" s="13"/>
    </row>
    <row r="38" spans="1:8" ht="12.75">
      <c r="A38" s="50" t="s">
        <v>85</v>
      </c>
      <c r="B38" s="20" t="s">
        <v>71</v>
      </c>
      <c r="C38" s="20"/>
      <c r="D38" s="173" t="s">
        <v>107</v>
      </c>
      <c r="E38" s="174"/>
      <c r="F38" s="173" t="s">
        <v>108</v>
      </c>
      <c r="G38" s="175"/>
      <c r="H38" s="13"/>
    </row>
    <row r="39" spans="1:8" ht="13.5" thickBot="1">
      <c r="A39" s="50"/>
      <c r="B39" s="39"/>
      <c r="C39" s="23" t="s">
        <v>86</v>
      </c>
      <c r="D39" s="24" t="s">
        <v>109</v>
      </c>
      <c r="E39" s="40" t="s">
        <v>110</v>
      </c>
      <c r="F39" s="20" t="s">
        <v>110</v>
      </c>
      <c r="G39" s="51" t="s">
        <v>109</v>
      </c>
      <c r="H39" s="13"/>
    </row>
    <row r="40" spans="1:9" ht="12.75">
      <c r="A40" s="53" t="s">
        <v>92</v>
      </c>
      <c r="B40" s="26">
        <v>70.27</v>
      </c>
      <c r="C40" s="27">
        <v>1149.25</v>
      </c>
      <c r="D40" s="28">
        <v>84.78</v>
      </c>
      <c r="E40" s="27">
        <v>68.27</v>
      </c>
      <c r="F40" s="26">
        <v>588.08</v>
      </c>
      <c r="G40" s="54">
        <v>408.12</v>
      </c>
      <c r="H40" s="29"/>
      <c r="I40" s="29"/>
    </row>
    <row r="41" spans="1:9" ht="12.75">
      <c r="A41" s="55" t="s">
        <v>93</v>
      </c>
      <c r="B41" s="30">
        <v>2258.33</v>
      </c>
      <c r="C41" s="31">
        <v>46556.88</v>
      </c>
      <c r="D41" s="25">
        <v>2415.94</v>
      </c>
      <c r="E41" s="31">
        <v>1116.22</v>
      </c>
      <c r="F41" s="30">
        <v>29806.67</v>
      </c>
      <c r="G41" s="56">
        <v>13218.06</v>
      </c>
      <c r="H41" s="29"/>
      <c r="I41" s="29"/>
    </row>
    <row r="42" spans="1:9" ht="12.75">
      <c r="A42" s="57" t="s">
        <v>94</v>
      </c>
      <c r="B42" s="33">
        <v>2328.6</v>
      </c>
      <c r="C42" s="34">
        <v>47706.13</v>
      </c>
      <c r="D42" s="33">
        <v>2500.72</v>
      </c>
      <c r="E42" s="34">
        <v>1184.49</v>
      </c>
      <c r="F42" s="33">
        <v>30394.75</v>
      </c>
      <c r="G42" s="58">
        <v>13626.18</v>
      </c>
      <c r="H42" s="29"/>
      <c r="I42" s="29"/>
    </row>
    <row r="43" spans="1:9" ht="12.75">
      <c r="A43" s="55"/>
      <c r="B43" s="25"/>
      <c r="C43" s="35"/>
      <c r="D43" s="25"/>
      <c r="E43" s="35"/>
      <c r="F43" s="25"/>
      <c r="G43" s="59"/>
      <c r="H43" s="29"/>
      <c r="I43" s="29"/>
    </row>
    <row r="44" spans="1:9" ht="12.75">
      <c r="A44" s="55" t="s">
        <v>95</v>
      </c>
      <c r="B44" s="30">
        <v>101.97</v>
      </c>
      <c r="C44" s="31">
        <v>1319.08</v>
      </c>
      <c r="D44" s="25">
        <v>80</v>
      </c>
      <c r="E44" s="31">
        <v>20</v>
      </c>
      <c r="F44" s="30">
        <v>126.72</v>
      </c>
      <c r="G44" s="56">
        <v>1092.36</v>
      </c>
      <c r="H44" s="29"/>
      <c r="I44" s="29"/>
    </row>
    <row r="45" spans="1:9" ht="12.75">
      <c r="A45" s="55" t="s">
        <v>96</v>
      </c>
      <c r="B45" s="30">
        <v>19</v>
      </c>
      <c r="C45" s="31">
        <v>1293</v>
      </c>
      <c r="D45" s="25">
        <v>185</v>
      </c>
      <c r="E45" s="36">
        <v>35</v>
      </c>
      <c r="F45" s="30">
        <v>1024</v>
      </c>
      <c r="G45" s="56">
        <v>49</v>
      </c>
      <c r="H45" s="29"/>
      <c r="I45" s="29"/>
    </row>
    <row r="46" spans="1:9" ht="12.75">
      <c r="A46" s="57" t="s">
        <v>97</v>
      </c>
      <c r="B46" s="33">
        <v>120.97</v>
      </c>
      <c r="C46" s="34">
        <v>2612.08</v>
      </c>
      <c r="D46" s="33">
        <v>265</v>
      </c>
      <c r="E46" s="34">
        <v>55</v>
      </c>
      <c r="F46" s="33">
        <v>1150.72</v>
      </c>
      <c r="G46" s="58">
        <v>1141.36</v>
      </c>
      <c r="H46" s="29"/>
      <c r="I46" s="29"/>
    </row>
    <row r="47" spans="1:9" ht="12.75">
      <c r="A47" s="55"/>
      <c r="B47" s="25"/>
      <c r="C47" s="35"/>
      <c r="D47" s="25"/>
      <c r="E47" s="35"/>
      <c r="F47" s="25"/>
      <c r="G47" s="59"/>
      <c r="H47" s="29"/>
      <c r="I47" s="29"/>
    </row>
    <row r="48" spans="1:9" ht="12.75">
      <c r="A48" s="55" t="s">
        <v>98</v>
      </c>
      <c r="B48" s="30">
        <v>8545</v>
      </c>
      <c r="C48" s="31">
        <v>105342</v>
      </c>
      <c r="D48" s="25">
        <v>5594</v>
      </c>
      <c r="E48" s="31">
        <v>4667</v>
      </c>
      <c r="F48" s="30">
        <v>30633</v>
      </c>
      <c r="G48" s="56">
        <v>64448</v>
      </c>
      <c r="H48" s="29"/>
      <c r="I48" s="29"/>
    </row>
    <row r="49" spans="1:9" ht="12.75">
      <c r="A49" s="55" t="s">
        <v>99</v>
      </c>
      <c r="B49" s="30">
        <v>1451</v>
      </c>
      <c r="C49" s="31">
        <v>13666</v>
      </c>
      <c r="D49" s="25">
        <v>444</v>
      </c>
      <c r="E49" s="31">
        <v>1253</v>
      </c>
      <c r="F49" s="30">
        <v>4275</v>
      </c>
      <c r="G49" s="56">
        <v>7694</v>
      </c>
      <c r="H49" s="29"/>
      <c r="I49" s="29"/>
    </row>
    <row r="50" spans="1:9" ht="12.75">
      <c r="A50" s="57" t="s">
        <v>57</v>
      </c>
      <c r="B50" s="33">
        <v>9996</v>
      </c>
      <c r="C50" s="34">
        <v>119008</v>
      </c>
      <c r="D50" s="33">
        <v>6038</v>
      </c>
      <c r="E50" s="34">
        <v>5920</v>
      </c>
      <c r="F50" s="33">
        <v>34908</v>
      </c>
      <c r="G50" s="58">
        <v>72142</v>
      </c>
      <c r="H50" s="29"/>
      <c r="I50" s="29"/>
    </row>
    <row r="51" spans="1:9" ht="12.75">
      <c r="A51" s="55"/>
      <c r="B51" s="25"/>
      <c r="C51" s="35"/>
      <c r="D51" s="25"/>
      <c r="E51" s="35"/>
      <c r="F51" s="25"/>
      <c r="G51" s="59"/>
      <c r="H51" s="29"/>
      <c r="I51" s="29"/>
    </row>
    <row r="52" spans="1:9" ht="12.75">
      <c r="A52" s="55" t="s">
        <v>100</v>
      </c>
      <c r="B52" s="30">
        <v>352.64</v>
      </c>
      <c r="C52" s="31">
        <v>7632.7</v>
      </c>
      <c r="D52" s="25">
        <v>534.02</v>
      </c>
      <c r="E52" s="31">
        <v>594.51</v>
      </c>
      <c r="F52" s="30">
        <v>3122.15</v>
      </c>
      <c r="G52" s="56">
        <v>3381.99</v>
      </c>
      <c r="H52" s="29"/>
      <c r="I52" s="29"/>
    </row>
    <row r="53" spans="1:9" ht="12.75">
      <c r="A53" s="55" t="s">
        <v>101</v>
      </c>
      <c r="B53" s="30">
        <v>2119.27</v>
      </c>
      <c r="C53" s="31">
        <v>19080.44</v>
      </c>
      <c r="D53" s="25">
        <v>2400.97</v>
      </c>
      <c r="E53" s="31">
        <v>15.56</v>
      </c>
      <c r="F53" s="30">
        <v>5362.65</v>
      </c>
      <c r="G53" s="56">
        <v>11301.32</v>
      </c>
      <c r="H53" s="29"/>
      <c r="I53" s="29"/>
    </row>
    <row r="54" spans="1:9" ht="12.75">
      <c r="A54" s="55" t="s">
        <v>102</v>
      </c>
      <c r="B54" s="30">
        <v>5047.57</v>
      </c>
      <c r="C54" s="31">
        <v>16190.21</v>
      </c>
      <c r="D54" s="25">
        <v>72.38</v>
      </c>
      <c r="E54" s="31">
        <v>11345.78</v>
      </c>
      <c r="F54" s="30">
        <v>1808.25</v>
      </c>
      <c r="G54" s="56">
        <v>2963.8</v>
      </c>
      <c r="H54" s="29"/>
      <c r="I54" s="29"/>
    </row>
    <row r="55" spans="1:9" ht="12.75">
      <c r="A55" s="55" t="s">
        <v>103</v>
      </c>
      <c r="B55" s="30">
        <v>81.1</v>
      </c>
      <c r="C55" s="31">
        <v>750.7</v>
      </c>
      <c r="D55" s="25">
        <v>21.81</v>
      </c>
      <c r="E55" s="31">
        <v>0</v>
      </c>
      <c r="F55" s="30">
        <v>567.41</v>
      </c>
      <c r="G55" s="56">
        <v>161.49</v>
      </c>
      <c r="H55" s="29"/>
      <c r="I55" s="29"/>
    </row>
    <row r="56" spans="1:9" ht="12.75">
      <c r="A56" s="55" t="s">
        <v>104</v>
      </c>
      <c r="B56" s="30">
        <v>1218.06</v>
      </c>
      <c r="C56" s="31">
        <v>12984.53</v>
      </c>
      <c r="D56" s="25">
        <v>791.14</v>
      </c>
      <c r="E56" s="31">
        <v>4.44</v>
      </c>
      <c r="F56" s="30">
        <v>9134.89</v>
      </c>
      <c r="G56" s="56">
        <v>3054.07</v>
      </c>
      <c r="H56" s="29"/>
      <c r="I56" s="29"/>
    </row>
    <row r="57" spans="1:9" ht="12.75">
      <c r="A57" s="57" t="s">
        <v>66</v>
      </c>
      <c r="B57" s="37">
        <v>8818.64</v>
      </c>
      <c r="C57" s="38">
        <v>56638.58</v>
      </c>
      <c r="D57" s="33">
        <v>3820.32</v>
      </c>
      <c r="E57" s="38">
        <v>11960.29</v>
      </c>
      <c r="F57" s="37">
        <v>19995.35</v>
      </c>
      <c r="G57" s="60">
        <v>20862.67</v>
      </c>
      <c r="H57" s="29"/>
      <c r="I57" s="29"/>
    </row>
    <row r="58" spans="1:9" ht="13.5" thickBot="1">
      <c r="A58" s="55"/>
      <c r="B58" s="25"/>
      <c r="C58" s="35"/>
      <c r="D58" s="25"/>
      <c r="E58" s="35"/>
      <c r="F58" s="25"/>
      <c r="G58" s="59"/>
      <c r="H58" s="29"/>
      <c r="I58" s="29"/>
    </row>
    <row r="59" spans="1:9" ht="14.25" thickBot="1" thickTop="1">
      <c r="A59" s="75" t="s">
        <v>70</v>
      </c>
      <c r="B59" s="76">
        <f aca="true" t="shared" si="2" ref="B59:G59">+B57+B50+B46+B42</f>
        <v>21264.21</v>
      </c>
      <c r="C59" s="77">
        <f t="shared" si="2"/>
        <v>225964.79</v>
      </c>
      <c r="D59" s="76">
        <f t="shared" si="2"/>
        <v>12624.039999999999</v>
      </c>
      <c r="E59" s="77">
        <f t="shared" si="2"/>
        <v>19119.780000000002</v>
      </c>
      <c r="F59" s="76">
        <f t="shared" si="2"/>
        <v>86448.82</v>
      </c>
      <c r="G59" s="78">
        <f t="shared" si="2"/>
        <v>107772.20999999999</v>
      </c>
      <c r="H59" s="29"/>
      <c r="I59" s="29"/>
    </row>
    <row r="60" ht="14.25">
      <c r="A60" s="41" t="s">
        <v>112</v>
      </c>
    </row>
    <row r="61" spans="1:7" ht="12.75">
      <c r="A61" s="13" t="s">
        <v>111</v>
      </c>
      <c r="B61" s="42"/>
      <c r="C61" s="42"/>
      <c r="D61" s="42"/>
      <c r="E61" s="42"/>
      <c r="F61" s="42"/>
      <c r="G61" s="42"/>
    </row>
    <row r="62" spans="1:6" ht="12.75" hidden="1">
      <c r="A62" s="32" t="s">
        <v>114</v>
      </c>
      <c r="E62" s="42"/>
      <c r="F62" s="42"/>
    </row>
    <row r="63" spans="1:14" ht="12.75" hidden="1">
      <c r="A63" s="44" t="s">
        <v>113</v>
      </c>
      <c r="B63" s="14" t="s">
        <v>86</v>
      </c>
      <c r="C63" s="14" t="s">
        <v>3</v>
      </c>
      <c r="D63" s="14" t="s">
        <v>115</v>
      </c>
      <c r="E63" s="42" t="s">
        <v>116</v>
      </c>
      <c r="F63" s="42" t="s">
        <v>117</v>
      </c>
      <c r="G63" s="14" t="s">
        <v>118</v>
      </c>
      <c r="H63" s="14" t="s">
        <v>119</v>
      </c>
      <c r="I63" s="13" t="s">
        <v>71</v>
      </c>
      <c r="J63" s="43" t="s">
        <v>120</v>
      </c>
      <c r="K63" s="43" t="s">
        <v>109</v>
      </c>
      <c r="L63" s="43" t="s">
        <v>121</v>
      </c>
      <c r="M63" s="43" t="s">
        <v>122</v>
      </c>
      <c r="N63" s="43" t="s">
        <v>109</v>
      </c>
    </row>
    <row r="64" spans="1:14" ht="12.75" hidden="1">
      <c r="A64" s="43" t="s">
        <v>92</v>
      </c>
      <c r="B64" s="46">
        <v>3236.060251385276</v>
      </c>
      <c r="C64" s="46">
        <v>1024.623490457838</v>
      </c>
      <c r="D64" s="46">
        <v>413.7446063824574</v>
      </c>
      <c r="E64" s="46">
        <v>1141.387568834856</v>
      </c>
      <c r="F64" s="46">
        <v>401.4581520032547</v>
      </c>
      <c r="G64" s="46">
        <v>423.12723596162374</v>
      </c>
      <c r="H64" s="46">
        <v>316.80218086997746</v>
      </c>
      <c r="I64" s="45">
        <v>76.5157269896401</v>
      </c>
      <c r="J64" s="46">
        <v>579.7888587204844</v>
      </c>
      <c r="K64" s="46">
        <v>50.2433999393624</v>
      </c>
      <c r="L64" s="46">
        <v>41.9</v>
      </c>
      <c r="M64" s="46">
        <v>385</v>
      </c>
      <c r="N64" s="46">
        <v>102.645458781122</v>
      </c>
    </row>
    <row r="65" spans="1:14" ht="12.75" hidden="1">
      <c r="A65" s="13" t="s">
        <v>93</v>
      </c>
      <c r="B65" s="46">
        <v>196181.425245943</v>
      </c>
      <c r="C65" s="46">
        <v>62468.051877351056</v>
      </c>
      <c r="D65" s="46">
        <v>43504.7316257763</v>
      </c>
      <c r="E65" s="46">
        <v>67976.17380405773</v>
      </c>
      <c r="F65" s="46">
        <v>24857.5</v>
      </c>
      <c r="G65" s="46">
        <v>19618.272811053906</v>
      </c>
      <c r="H65" s="46">
        <v>23500.400993003837</v>
      </c>
      <c r="I65" s="45">
        <v>1689.15731480927</v>
      </c>
      <c r="J65" s="46">
        <v>20543.31062394865</v>
      </c>
      <c r="K65" s="46">
        <v>2047.5133721055936</v>
      </c>
      <c r="L65" s="46">
        <v>1153.1008757852262</v>
      </c>
      <c r="M65" s="46">
        <v>13490.4</v>
      </c>
      <c r="N65" s="46">
        <v>3852.296376057833</v>
      </c>
    </row>
    <row r="66" spans="1:8" ht="12.75" hidden="1">
      <c r="A66" s="47" t="s">
        <v>123</v>
      </c>
      <c r="B66" s="46"/>
      <c r="C66" s="46"/>
      <c r="D66" s="46"/>
      <c r="E66" s="46"/>
      <c r="F66" s="46"/>
      <c r="G66" s="46"/>
      <c r="H66" s="46"/>
    </row>
    <row r="67" spans="1:14" ht="12.75" hidden="1">
      <c r="A67" s="13" t="s">
        <v>92</v>
      </c>
      <c r="B67" s="46">
        <f>+C67+D67+E67+I67+J67</f>
        <v>3748.04</v>
      </c>
      <c r="C67" s="46">
        <v>1167.83</v>
      </c>
      <c r="D67" s="46">
        <v>505.28</v>
      </c>
      <c r="E67" s="46">
        <v>1183.73</v>
      </c>
      <c r="F67" s="46">
        <v>520.58</v>
      </c>
      <c r="G67" s="46">
        <v>350.98</v>
      </c>
      <c r="H67" s="46">
        <v>189</v>
      </c>
      <c r="I67" s="45">
        <v>63.96</v>
      </c>
      <c r="J67" s="46">
        <v>827.24</v>
      </c>
      <c r="K67" s="46">
        <v>67.37</v>
      </c>
      <c r="L67" s="46">
        <v>64.24</v>
      </c>
      <c r="M67" s="46">
        <v>333.84</v>
      </c>
      <c r="N67" s="46">
        <v>361.77</v>
      </c>
    </row>
    <row r="68" spans="1:14" ht="12.75" hidden="1">
      <c r="A68" s="43" t="s">
        <v>93</v>
      </c>
      <c r="B68" s="46">
        <f>+C68+D68+E68+I68+J68</f>
        <v>217616.81</v>
      </c>
      <c r="C68" s="46">
        <v>55453.53</v>
      </c>
      <c r="D68" s="46">
        <v>17688.08</v>
      </c>
      <c r="E68" s="46">
        <v>122986.5</v>
      </c>
      <c r="F68" s="46">
        <v>23298.62</v>
      </c>
      <c r="G68" s="46">
        <v>41252.75</v>
      </c>
      <c r="H68" s="46">
        <v>14693</v>
      </c>
      <c r="I68" s="45">
        <v>1747.38</v>
      </c>
      <c r="J68" s="46">
        <v>19741.32</v>
      </c>
      <c r="K68" s="46">
        <v>1294.6</v>
      </c>
      <c r="L68" s="46">
        <v>833.29</v>
      </c>
      <c r="M68" s="46">
        <v>2702.95</v>
      </c>
      <c r="N68" s="46">
        <v>14910.45</v>
      </c>
    </row>
    <row r="69" ht="12.75" hidden="1">
      <c r="A69" s="48" t="s">
        <v>124</v>
      </c>
    </row>
    <row r="70" spans="1:14" ht="12.75" hidden="1">
      <c r="A70" s="13"/>
      <c r="B70" s="46">
        <f>+B30-B11+B67-B12+B68</f>
        <v>1618063.0100000002</v>
      </c>
      <c r="C70" s="46">
        <f aca="true" t="shared" si="3" ref="C70:H70">+C30-C11+C67-C12+C68</f>
        <v>339102.29000000004</v>
      </c>
      <c r="D70" s="46">
        <f t="shared" si="3"/>
        <v>374241.13000000006</v>
      </c>
      <c r="E70" s="46">
        <f t="shared" si="3"/>
        <v>685145.4199999999</v>
      </c>
      <c r="F70" s="46">
        <f t="shared" si="3"/>
        <v>287093.22000000003</v>
      </c>
      <c r="G70" s="46">
        <f t="shared" si="3"/>
        <v>214213.21</v>
      </c>
      <c r="H70" s="46">
        <f t="shared" si="3"/>
        <v>139973.69</v>
      </c>
      <c r="I70" s="29">
        <f aca="true" t="shared" si="4" ref="I70:N70">+B59-B40+I67-B41+I68</f>
        <v>20746.95</v>
      </c>
      <c r="J70" s="29">
        <f t="shared" si="4"/>
        <v>198827.22</v>
      </c>
      <c r="K70" s="29">
        <f t="shared" si="4"/>
        <v>11485.289999999999</v>
      </c>
      <c r="L70" s="29">
        <f t="shared" si="4"/>
        <v>18832.820000000003</v>
      </c>
      <c r="M70" s="29">
        <f t="shared" si="4"/>
        <v>59090.86</v>
      </c>
      <c r="N70" s="29">
        <f t="shared" si="4"/>
        <v>109418.25</v>
      </c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</sheetData>
  <mergeCells count="7">
    <mergeCell ref="C37:G37"/>
    <mergeCell ref="D38:E38"/>
    <mergeCell ref="F38:G38"/>
    <mergeCell ref="A4:H4"/>
    <mergeCell ref="A6:H6"/>
    <mergeCell ref="E8:H8"/>
    <mergeCell ref="B36:G3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P34002</dc:creator>
  <cp:keywords/>
  <dc:description/>
  <cp:lastModifiedBy>aescudero</cp:lastModifiedBy>
  <cp:lastPrinted>2009-10-14T16:24:46Z</cp:lastPrinted>
  <dcterms:created xsi:type="dcterms:W3CDTF">2007-08-10T08:28:22Z</dcterms:created>
  <dcterms:modified xsi:type="dcterms:W3CDTF">2009-10-16T11:59:23Z</dcterms:modified>
  <cp:category/>
  <cp:version/>
  <cp:contentType/>
  <cp:contentStatus/>
</cp:coreProperties>
</file>