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tabRatio="954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pat10ana" sheetId="14" r:id="rId14"/>
    <sheet name="pat11ana" sheetId="15" r:id="rId15"/>
    <sheet name="rem12no)" sheetId="16" r:id="rId16"/>
    <sheet name="alg13dón" sheetId="17" r:id="rId17"/>
    <sheet name="lec14tal" sheetId="18" r:id="rId18"/>
    <sheet name="tom15-V)" sheetId="19" r:id="rId19"/>
    <sheet name="alc16ofa" sheetId="20" r:id="rId20"/>
    <sheet name="col17lor" sheetId="21" r:id="rId21"/>
    <sheet name="ajo18ajo" sheetId="22" r:id="rId22"/>
    <sheet name="ceb19osa" sheetId="23" r:id="rId23"/>
    <sheet name="ceb20ano" sheetId="24" r:id="rId24"/>
    <sheet name="gui21des" sheetId="25" r:id="rId25"/>
    <sheet name="hab22des" sheetId="26" r:id="rId26"/>
    <sheet name="esc23las" sheetId="27" r:id="rId27"/>
    <sheet name="esp24cas" sheetId="28" r:id="rId28"/>
    <sheet name="otr25tas" sheetId="29" r:id="rId29"/>
    <sheet name="bró26oli" sheetId="30" r:id="rId30"/>
    <sheet name="ber27ena" sheetId="31" r:id="rId31"/>
    <sheet name="zan28ria" sheetId="32" r:id="rId32"/>
    <sheet name="cle29nas" sheetId="33" r:id="rId33"/>
    <sheet name="híb30na)" sheetId="34" r:id="rId34"/>
    <sheet name="agu31ate" sheetId="35" r:id="rId35"/>
    <sheet name="ace32ara" sheetId="36" r:id="rId36"/>
    <sheet name="ace33ite" sheetId="37" r:id="rId37"/>
    <sheet name="Hoja_del_programa" sheetId="38" r:id="rId38"/>
  </sheets>
  <externalReferences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xlnm.Print_Area" localSheetId="0">'portada'!$A$1:$K$70</definedName>
    <definedName name="_xlnm.Print_Area" localSheetId="2">'resumen nacional'!$A$1:$AB$99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_cebolla">'[3]cuaderno_cebolla'!#REF!</definedName>
    <definedName name="menú_cua_patata">'[4]patata total por tipos'!#REF!</definedName>
    <definedName name="menú_cua_tomate">'[4]tomate epoca de recolección'!#REF!</definedName>
    <definedName name="Menú_cuaderno" localSheetId="35">'ace32ara'!#REF!</definedName>
    <definedName name="Menú_cuaderno" localSheetId="36">'ace33ite'!#REF!</definedName>
    <definedName name="Menú_cuaderno" localSheetId="34">'agu31ate'!#REF!</definedName>
    <definedName name="Menú_cuaderno" localSheetId="21">'ajo18ajo'!#REF!</definedName>
    <definedName name="Menú_cuaderno" localSheetId="19">'alc16ofa'!#REF!</definedName>
    <definedName name="Menú_cuaderno" localSheetId="16">'alg13dón'!#REF!</definedName>
    <definedName name="Menú_cuaderno" localSheetId="9">'ave6ena'!#REF!</definedName>
    <definedName name="Menú_cuaderno" localSheetId="30">'ber27ena'!#REF!</definedName>
    <definedName name="Menú_cuaderno" localSheetId="29">'bró26oli'!#REF!</definedName>
    <definedName name="Menú_cuaderno" localSheetId="22">'ceb19osa'!#REF!</definedName>
    <definedName name="Menú_cuaderno" localSheetId="23">'ceb20ano'!#REF!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2">'cle29nas'!#REF!</definedName>
    <definedName name="Menú_cuaderno" localSheetId="20">'col17lor'!#REF!</definedName>
    <definedName name="Menú_cuaderno" localSheetId="26">'esc23las'!#REF!</definedName>
    <definedName name="Menú_cuaderno" localSheetId="27">'esp24cas'!#REF!</definedName>
    <definedName name="Menú_cuaderno" localSheetId="24">'gui21des'!#REF!</definedName>
    <definedName name="Menú_cuaderno" localSheetId="25">'hab22des'!#REF!</definedName>
    <definedName name="Menú_cuaderno" localSheetId="33">'híb30na)'!#REF!</definedName>
    <definedName name="Menú_cuaderno" localSheetId="17">'lec14tal'!#REF!</definedName>
    <definedName name="Menú_cuaderno" localSheetId="12">'maí9aíz'!#REF!</definedName>
    <definedName name="Menú_cuaderno" localSheetId="28">'otr25tas'!#REF!</definedName>
    <definedName name="Menú_cuaderno" localSheetId="13">'pat10ana'!#REF!</definedName>
    <definedName name="Menú_cuaderno" localSheetId="14">'pat11ana'!#REF!</definedName>
    <definedName name="Menú_cuaderno" localSheetId="0">'[5]tri0ndo'!#REF!</definedName>
    <definedName name="Menú_cuaderno" localSheetId="15">'rem12no)'!#REF!</definedName>
    <definedName name="Menú_cuaderno" localSheetId="18">'tom15-V)'!#REF!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31">'zan28ria'!#REF!</definedName>
    <definedName name="Menú_cuaderno">'tri0ndo'!#REF!</definedName>
    <definedName name="Menú_índice" localSheetId="0">'[6]índice'!#REF!</definedName>
    <definedName name="Menú_índice">'índice'!#REF!</definedName>
    <definedName name="Menú_portada" localSheetId="0">'portada'!$A$77:$D$90</definedName>
    <definedName name="Menú_portada">#REF!</definedName>
    <definedName name="Menú_resumen" localSheetId="0">'[6]resumen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<sst xmlns="http://schemas.openxmlformats.org/spreadsheetml/2006/main" count="2962" uniqueCount="302">
  <si>
    <t>NO BORRAR ESTA HOJA YA QUE SU PRESENCIA ES NECESARIA PARA EL FUNCIONAMIENTO DEL PROGRAMA</t>
  </si>
  <si>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</si>
  <si>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</si>
  <si>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</si>
  <si>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</si>
  <si>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</si>
  <si>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</si>
  <si>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</si>
  <si>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</si>
  <si>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</si>
  <si>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</si>
  <si>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</si>
  <si>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</si>
  <si>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</si>
  <si>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</si>
  <si>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</si>
  <si>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</si>
  <si>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</si>
  <si>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</si>
  <si>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</si>
  <si>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</si>
  <si>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</si>
  <si>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</si>
  <si>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</si>
  <si>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</si>
  <si>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</si>
  <si>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</si>
  <si>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</si>
  <si>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</si>
  <si>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</si>
  <si>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</si>
  <si>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</si>
  <si>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</si>
  <si>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</si>
  <si>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</si>
  <si>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</si>
  <si>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</si>
  <si>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</si>
  <si>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</si>
  <si>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</si>
  <si>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</si>
  <si>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</si>
  <si>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</si>
  <si>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</si>
  <si>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</si>
  <si>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</si>
  <si>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</si>
  <si>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</si>
  <si>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</si>
  <si>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</si>
  <si>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</si>
  <si>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</si>
  <si>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</si>
  <si>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</si>
  <si>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</si>
  <si>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</si>
  <si>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</si>
  <si>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</si>
  <si>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</si>
  <si>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</si>
  <si>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</si>
  <si>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</si>
  <si>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</si>
  <si>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</si>
  <si>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</si>
  <si>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</si>
  <si>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</si>
  <si>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</si>
  <si>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</si>
  <si>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</si>
  <si>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2021 ENERO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</si>
  <si>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</si>
  <si>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</si>
  <si>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</si>
  <si>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</si>
  <si>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</si>
  <si>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</si>
  <si>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</si>
  <si>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</si>
  <si>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</si>
  <si>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PATATA EXTRATEMPRANA</t>
  </si>
  <si>
    <t>PATATA TEMPRANA</t>
  </si>
  <si>
    <t>REMOLACHA AZUCARERA (R. VERANO)</t>
  </si>
  <si>
    <t>ALGODÓN</t>
  </si>
  <si>
    <t>LECHUGA TOTAL</t>
  </si>
  <si>
    <t>TOMATE (REC. 1-I/31-V)</t>
  </si>
  <si>
    <t>ALCACHOFA</t>
  </si>
  <si>
    <t>COLIFLOR</t>
  </si>
  <si>
    <t>AJO</t>
  </si>
  <si>
    <t>CEBOLLA BABOSA</t>
  </si>
  <si>
    <t>CEBOLLA GRANO Y MEDIO GRANO</t>
  </si>
  <si>
    <t>GUISANTES VERDES</t>
  </si>
  <si>
    <t>HABAS VERDES</t>
  </si>
  <si>
    <t>ESCAROLAS</t>
  </si>
  <si>
    <t>ESPINACAS</t>
  </si>
  <si>
    <t>OTRAS SETAS</t>
  </si>
  <si>
    <t>BRÓCOLI</t>
  </si>
  <si>
    <t>BERENJENA</t>
  </si>
  <si>
    <t>ZANAHORIA</t>
  </si>
  <si>
    <t>CLEMENTINAS</t>
  </si>
  <si>
    <t>HÍBRIDOS (MANDARINA)</t>
  </si>
  <si>
    <t>AGUACATE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</si>
  <si>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</si>
  <si>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</si>
  <si>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</si>
  <si>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</si>
  <si>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</si>
  <si>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</si>
  <si>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</si>
  <si>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</si>
  <si>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</si>
  <si>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ENERO 2021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</si>
  <si>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</si>
  <si>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</si>
  <si>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</si>
  <si>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</si>
  <si>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</si>
  <si>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</si>
  <si>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</si>
  <si>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</si>
  <si>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</si>
  <si>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</si>
  <si>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</si>
  <si>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</si>
  <si>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</si>
  <si>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</si>
  <si>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</si>
  <si>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</si>
  <si>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</si>
  <si>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</si>
  <si>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</si>
  <si>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</si>
  <si>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</si>
  <si>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</si>
  <si>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</si>
  <si>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</si>
  <si>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</si>
  <si>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</si>
  <si>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</si>
  <si>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</si>
  <si>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</si>
  <si>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</si>
  <si>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algodón</t>
  </si>
  <si>
    <t>girasol</t>
  </si>
  <si>
    <t>soja</t>
  </si>
  <si>
    <t>colza</t>
  </si>
  <si>
    <t>CULTIVOS FORRAJEROS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</si>
  <si>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</si>
  <si>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</si>
  <si>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</si>
  <si>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</si>
  <si>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</si>
  <si>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</si>
  <si>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</si>
  <si>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</si>
  <si>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</si>
  <si>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</si>
  <si>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</si>
  <si>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</si>
  <si>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</si>
  <si>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</si>
  <si>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</si>
  <si>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</si>
  <si>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</si>
  <si>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</si>
  <si>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</si>
  <si>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</si>
  <si>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</si>
  <si>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</si>
  <si>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</si>
  <si>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</si>
  <si>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</si>
  <si>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</si>
  <si>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</si>
  <si>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</si>
  <si>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</si>
  <si>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</si>
  <si>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</si>
  <si>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</si>
  <si>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</si>
  <si>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</si>
  <si>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</si>
  <si>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</si>
  <si>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</si>
  <si>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</si>
  <si>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</si>
  <si>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</si>
  <si>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</si>
  <si>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</si>
  <si>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</si>
  <si>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</si>
  <si>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</si>
  <si>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</si>
  <si>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</si>
  <si>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</si>
  <si>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</si>
  <si>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</si>
  <si>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</si>
  <si>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</si>
  <si>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</si>
  <si>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</si>
  <si>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</si>
  <si>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</si>
  <si>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</si>
  <si>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</si>
  <si>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</si>
  <si>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</si>
  <si>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</si>
  <si>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</si>
  <si>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</si>
  <si>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</si>
  <si>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</si>
  <si>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</si>
  <si>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</si>
  <si>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</si>
  <si>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</si>
  <si>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</si>
  <si>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</si>
  <si>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patata extratemprana</t>
  </si>
  <si>
    <t xml:space="preserve"> patata temprana</t>
  </si>
  <si>
    <t xml:space="preserve"> remolacha azucarera (r. verano)</t>
  </si>
  <si>
    <t xml:space="preserve"> algodón</t>
  </si>
  <si>
    <t xml:space="preserve"> lechuga total</t>
  </si>
  <si>
    <t xml:space="preserve"> tomate (rec. 1-i/31-v)</t>
  </si>
  <si>
    <t xml:space="preserve"> alcachofa</t>
  </si>
  <si>
    <t xml:space="preserve"> coliflor</t>
  </si>
  <si>
    <t xml:space="preserve"> ajo</t>
  </si>
  <si>
    <t xml:space="preserve"> cebolla babosa</t>
  </si>
  <si>
    <t xml:space="preserve"> cebolla grano y medio grano</t>
  </si>
  <si>
    <t xml:space="preserve"> guisantes verdes</t>
  </si>
  <si>
    <t xml:space="preserve"> habas verdes</t>
  </si>
  <si>
    <t xml:space="preserve"> escarolas</t>
  </si>
  <si>
    <t xml:space="preserve"> espinacas</t>
  </si>
  <si>
    <t xml:space="preserve"> otras setas</t>
  </si>
  <si>
    <t xml:space="preserve"> brócoli</t>
  </si>
  <si>
    <t xml:space="preserve"> berenjena</t>
  </si>
  <si>
    <t xml:space="preserve"> zanahoria</t>
  </si>
  <si>
    <t xml:space="preserve"> clementinas</t>
  </si>
  <si>
    <t xml:space="preserve"> híbridos (mandarina)</t>
  </si>
  <si>
    <t xml:space="preserve"> aguacate</t>
  </si>
  <si>
    <t xml:space="preserve"> aceituna de almazara</t>
  </si>
  <si>
    <t xml:space="preserve"> aceite</t>
  </si>
  <si>
    <t>SUBSECRETARÍA</t>
  </si>
  <si>
    <t>AVANCES DE SUPERFICIES Y PRODUCCIONES AGRÍCOLAS</t>
  </si>
  <si>
    <t>ESTIMACIONES DE ENERO</t>
  </si>
  <si>
    <t xml:space="preserve">MINISTERIO DE AGRICULTURA, PESCA Y ALIMENTACIÓN </t>
  </si>
  <si>
    <t>S.G DE ANÁLISIS, COORDINACIÓN Y ESTADÍSTICA</t>
  </si>
  <si>
    <t>Área de Estadísticas Agroalimentarias Físicas</t>
  </si>
  <si>
    <t xml:space="preserve"> DISPONIBLE EN LA WEB DEL MAPA:</t>
  </si>
  <si>
    <t xml:space="preserve">     https://www.mapa.gob.es/</t>
  </si>
  <si>
    <t>FECHA: 12/03/2021</t>
  </si>
  <si>
    <t>cereales otoño invierno</t>
  </si>
  <si>
    <t>remolacha total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</si>
  <si>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</si>
  <si>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</si>
  <si>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</si>
  <si>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</si>
  <si>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</si>
  <si>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</si>
  <si>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</si>
  <si>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</si>
  <si>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</si>
  <si>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</si>
  <si>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champiñón (9)</t>
  </si>
  <si>
    <t>otras setas (9)</t>
  </si>
  <si>
    <t>pepinillo (9)</t>
  </si>
  <si>
    <t>nabo (10)</t>
  </si>
  <si>
    <t>rábano (9)</t>
  </si>
  <si>
    <t>mandarina total (11)</t>
  </si>
  <si>
    <t>manzana total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</si>
  <si>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</si>
  <si>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</si>
  <si>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</si>
  <si>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</si>
  <si>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</si>
  <si>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</si>
  <si>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</si>
  <si>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MES (1)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</si>
  <si>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</si>
  <si>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</si>
  <si>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</si>
  <si>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</si>
  <si>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</si>
  <si>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</si>
  <si>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</si>
  <si>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</si>
  <si>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</si>
  <si>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</si>
  <si>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</si>
  <si>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</si>
  <si>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</si>
  <si>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</si>
  <si>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</si>
  <si>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 xml:space="preserve">(16) Datos de entrada de uva en bodega. </t>
  </si>
  <si>
    <t>Nota: Madrid sin actualizar información por falta de envío de datos por parte de la comunidad autónoma</t>
  </si>
  <si>
    <t>DEFINIT.</t>
  </si>
  <si>
    <t xml:space="preserve">(9) La superficie se expresa en miles de áreas </t>
  </si>
  <si>
    <t>endivias (9) (17)</t>
  </si>
  <si>
    <t>DEFINITIVO</t>
  </si>
  <si>
    <t/>
  </si>
  <si>
    <t>2019=100</t>
  </si>
  <si>
    <t xml:space="preserve">(17) La superficie de endivia indica la superficie de raíz de endivia mientras que la producción de endivia recoge la endivia de hoja por lo que no tienen por qué estar ligadas.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</si>
</sst>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5" applyFont="1" applyFill="1">
      <alignment/>
      <protection/>
    </xf>
    <xf numFmtId="0" fontId="9" fillId="0" borderId="0" xfId="55" applyFont="1">
      <alignment/>
      <protection/>
    </xf>
    <xf numFmtId="0" fontId="6" fillId="0" borderId="0" xfId="55" applyFont="1" applyFill="1" applyAlignment="1" quotePrefix="1">
      <alignment horizontal="left"/>
      <protection/>
    </xf>
    <xf numFmtId="0" fontId="6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34" borderId="15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34" borderId="27" xfId="55" applyFont="1" applyFill="1" applyBorder="1" applyAlignment="1" quotePrefix="1">
      <alignment horizontal="center"/>
      <protection/>
    </xf>
    <xf numFmtId="0" fontId="6" fillId="34" borderId="28" xfId="55" applyFont="1" applyFill="1" applyBorder="1" applyAlignment="1" quotePrefix="1">
      <alignment horizontal="center"/>
      <protection/>
    </xf>
    <xf numFmtId="0" fontId="6" fillId="34" borderId="29" xfId="55" applyFont="1" applyFill="1" applyBorder="1" applyAlignment="1" quotePrefix="1">
      <alignment horizontal="center"/>
      <protection/>
    </xf>
    <xf numFmtId="0" fontId="6" fillId="34" borderId="20" xfId="55" applyFont="1" applyFill="1" applyBorder="1">
      <alignment/>
      <protection/>
    </xf>
    <xf numFmtId="0" fontId="6" fillId="34" borderId="16" xfId="55" applyFont="1" applyFill="1" applyBorder="1" applyAlignment="1">
      <alignment horizontal="center"/>
      <protection/>
    </xf>
    <xf numFmtId="0" fontId="6" fillId="34" borderId="17" xfId="55" applyNumberFormat="1" applyFont="1" applyFill="1" applyBorder="1" applyAlignment="1" applyProtection="1">
      <alignment horizontal="center"/>
      <protection/>
    </xf>
    <xf numFmtId="0" fontId="6" fillId="34" borderId="12" xfId="55" applyFont="1" applyFill="1" applyBorder="1" applyAlignment="1">
      <alignment vertical="center"/>
      <protection/>
    </xf>
    <xf numFmtId="0" fontId="6" fillId="34" borderId="14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34" borderId="12" xfId="55" applyFont="1" applyFill="1" applyBorder="1" applyAlignment="1">
      <alignment horizontal="center" vertical="center"/>
      <protection/>
    </xf>
    <xf numFmtId="0" fontId="6" fillId="34" borderId="13" xfId="55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7" fillId="0" borderId="0" xfId="55" applyFont="1" applyFill="1" applyAlignment="1">
      <alignment vertical="justify"/>
      <protection/>
    </xf>
    <xf numFmtId="0" fontId="4" fillId="0" borderId="0" xfId="55" applyFont="1" applyFill="1" applyAlignment="1">
      <alignment vertical="justify"/>
      <protection/>
    </xf>
    <xf numFmtId="165" fontId="4" fillId="0" borderId="0" xfId="55" applyNumberFormat="1" applyFont="1" applyFill="1" applyAlignment="1">
      <alignment vertical="justify"/>
      <protection/>
    </xf>
    <xf numFmtId="0" fontId="4" fillId="0" borderId="0" xfId="55" applyFont="1" applyAlignment="1">
      <alignment vertical="justify"/>
      <protection/>
    </xf>
    <xf numFmtId="165" fontId="4" fillId="0" borderId="0" xfId="55" applyNumberFormat="1" applyFont="1" applyAlignment="1">
      <alignment vertical="justify"/>
      <protection/>
    </xf>
    <xf numFmtId="165" fontId="4" fillId="0" borderId="0" xfId="55" applyNumberFormat="1" applyFont="1" applyAlignment="1" applyProtection="1">
      <alignment vertical="justify"/>
      <protection/>
    </xf>
    <xf numFmtId="0" fontId="7" fillId="0" borderId="0" xfId="55" applyFont="1" applyAlignment="1">
      <alignment vertical="justify"/>
      <protection/>
    </xf>
    <xf numFmtId="0" fontId="4" fillId="0" borderId="0" xfId="55" applyFont="1" applyFill="1" applyAlignment="1">
      <alignment horizontal="right" vertical="justify"/>
      <protection/>
    </xf>
    <xf numFmtId="0" fontId="4" fillId="0" borderId="0" xfId="55" applyFont="1" applyAlignment="1">
      <alignment horizontal="right" vertical="justify"/>
      <protection/>
    </xf>
    <xf numFmtId="165" fontId="4" fillId="0" borderId="0" xfId="55" applyNumberFormat="1" applyFont="1" applyFill="1" applyAlignment="1" applyProtection="1">
      <alignment vertical="justify"/>
      <protection/>
    </xf>
    <xf numFmtId="0" fontId="7" fillId="0" borderId="0" xfId="55" applyFont="1" applyAlignment="1">
      <alignment vertical="center"/>
      <protection/>
    </xf>
    <xf numFmtId="0" fontId="4" fillId="0" borderId="0" xfId="55" applyFont="1">
      <alignment/>
      <protection/>
    </xf>
    <xf numFmtId="0" fontId="6" fillId="34" borderId="12" xfId="55" applyFont="1" applyFill="1" applyBorder="1">
      <alignment/>
      <protection/>
    </xf>
    <xf numFmtId="0" fontId="6" fillId="34" borderId="14" xfId="55" applyFont="1" applyFill="1" applyBorder="1">
      <alignment/>
      <protection/>
    </xf>
    <xf numFmtId="0" fontId="6" fillId="34" borderId="12" xfId="55" applyFont="1" applyFill="1" applyBorder="1" applyAlignment="1">
      <alignment horizontal="center"/>
      <protection/>
    </xf>
    <xf numFmtId="0" fontId="6" fillId="34" borderId="13" xfId="55" applyNumberFormat="1" applyFont="1" applyFill="1" applyBorder="1" applyAlignment="1" applyProtection="1">
      <alignment horizontal="center"/>
      <protection/>
    </xf>
    <xf numFmtId="0" fontId="7" fillId="0" borderId="0" xfId="55" applyFont="1" applyAlignment="1">
      <alignment horizontal="fill" vertical="justify"/>
      <protection/>
    </xf>
    <xf numFmtId="164" fontId="4" fillId="0" borderId="0" xfId="55" applyNumberFormat="1" applyFont="1" applyAlignment="1" applyProtection="1">
      <alignment vertical="justify"/>
      <protection/>
    </xf>
    <xf numFmtId="0" fontId="7" fillId="0" borderId="0" xfId="55" applyFont="1">
      <alignment/>
      <protection/>
    </xf>
    <xf numFmtId="165" fontId="4" fillId="0" borderId="0" xfId="55" applyNumberFormat="1" applyFont="1" applyFill="1" applyAlignment="1">
      <alignment horizontal="right" vertical="justify"/>
      <protection/>
    </xf>
    <xf numFmtId="165" fontId="4" fillId="0" borderId="0" xfId="55" applyNumberFormat="1" applyFont="1" applyAlignment="1">
      <alignment horizontal="right" vertical="justify"/>
      <protection/>
    </xf>
    <xf numFmtId="3" fontId="7" fillId="0" borderId="0" xfId="55" applyNumberFormat="1" applyFont="1" applyFill="1" applyAlignment="1">
      <alignment horizontal="right" vertical="justify"/>
      <protection/>
    </xf>
    <xf numFmtId="3" fontId="7" fillId="0" borderId="0" xfId="55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30" xfId="53" applyFont="1" applyFill="1" applyBorder="1">
      <alignment/>
      <protection/>
    </xf>
    <xf numFmtId="0" fontId="5" fillId="34" borderId="31" xfId="53" applyFont="1" applyFill="1" applyBorder="1">
      <alignment/>
      <protection/>
    </xf>
    <xf numFmtId="0" fontId="5" fillId="34" borderId="32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3" xfId="53" applyFont="1" applyFill="1" applyBorder="1" applyAlignment="1">
      <alignment horizontal="center"/>
      <protection/>
    </xf>
    <xf numFmtId="0" fontId="5" fillId="34" borderId="34" xfId="53" applyFont="1" applyFill="1" applyBorder="1" applyAlignment="1">
      <alignment horizontal="left"/>
      <protection/>
    </xf>
    <xf numFmtId="0" fontId="5" fillId="34" borderId="35" xfId="53" applyFont="1" applyFill="1" applyBorder="1" applyAlignment="1">
      <alignment horizontal="left"/>
      <protection/>
    </xf>
    <xf numFmtId="0" fontId="5" fillId="34" borderId="36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39" xfId="54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2" fillId="34" borderId="43" xfId="54" applyFill="1" applyBorder="1">
      <alignment/>
      <protection/>
    </xf>
    <xf numFmtId="0" fontId="2" fillId="34" borderId="44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3" fillId="0" borderId="0" xfId="54" applyFont="1">
      <alignment/>
      <protection/>
    </xf>
    <xf numFmtId="0" fontId="2" fillId="0" borderId="0" xfId="54" applyBorder="1">
      <alignment/>
      <protection/>
    </xf>
    <xf numFmtId="165" fontId="4" fillId="0" borderId="0" xfId="55" applyNumberFormat="1" applyFont="1" applyBorder="1" applyAlignment="1" applyProtection="1">
      <alignment vertical="justify"/>
      <protection/>
    </xf>
    <xf numFmtId="0" fontId="6" fillId="0" borderId="0" xfId="55" applyFont="1" applyBorder="1">
      <alignment/>
      <protection/>
    </xf>
    <xf numFmtId="0" fontId="9" fillId="0" borderId="0" xfId="55" applyFont="1" applyBorder="1">
      <alignment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9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166" fontId="0" fillId="0" borderId="0" xfId="0" applyNumberFormat="1" applyAlignment="1">
      <alignment/>
    </xf>
    <xf numFmtId="166" fontId="2" fillId="0" borderId="0" xfId="52" applyNumberFormat="1" applyFont="1" applyAlignment="1">
      <alignment vertical="justify"/>
      <protection/>
    </xf>
    <xf numFmtId="0" fontId="6" fillId="34" borderId="45" xfId="55" applyFont="1" applyFill="1" applyBorder="1" applyAlignment="1" quotePrefix="1">
      <alignment horizontal="left"/>
      <protection/>
    </xf>
    <xf numFmtId="0" fontId="6" fillId="0" borderId="0" xfId="55" applyFont="1" applyAlignment="1">
      <alignment horizontal="right"/>
      <protection/>
    </xf>
    <xf numFmtId="0" fontId="3" fillId="33" borderId="0" xfId="54" applyFont="1" applyFill="1" applyAlignment="1">
      <alignment horizontal="left"/>
      <protection/>
    </xf>
    <xf numFmtId="0" fontId="10" fillId="33" borderId="46" xfId="54" applyFont="1" applyFill="1" applyBorder="1" applyAlignment="1">
      <alignment horizontal="center" vertical="center"/>
      <protection/>
    </xf>
    <xf numFmtId="0" fontId="10" fillId="33" borderId="47" xfId="54" applyFont="1" applyFill="1" applyBorder="1" applyAlignment="1" quotePrefix="1">
      <alignment horizontal="center" vertical="center"/>
      <protection/>
    </xf>
    <xf numFmtId="0" fontId="10" fillId="33" borderId="48" xfId="54" applyFont="1" applyFill="1" applyBorder="1" applyAlignment="1" quotePrefix="1">
      <alignment horizontal="center" vertical="center"/>
      <protection/>
    </xf>
    <xf numFmtId="0" fontId="12" fillId="34" borderId="40" xfId="54" applyFont="1" applyFill="1" applyBorder="1" applyAlignment="1">
      <alignment horizontal="center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0" fontId="12" fillId="34" borderId="41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2" fillId="33" borderId="0" xfId="54" applyFill="1" applyAlignment="1">
      <alignment horizontal="center" vertical="center" wrapText="1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33" xfId="54" applyFont="1" applyFill="1" applyBorder="1" applyAlignment="1">
      <alignment horizontal="center" vertical="center"/>
      <protection/>
    </xf>
    <xf numFmtId="0" fontId="4" fillId="33" borderId="34" xfId="54" applyFont="1" applyFill="1" applyBorder="1" applyAlignment="1">
      <alignment horizontal="left"/>
      <protection/>
    </xf>
    <xf numFmtId="0" fontId="4" fillId="33" borderId="35" xfId="54" applyFont="1" applyFill="1" applyBorder="1" applyAlignment="1">
      <alignment horizontal="left"/>
      <protection/>
    </xf>
    <xf numFmtId="0" fontId="4" fillId="33" borderId="36" xfId="54" applyFont="1" applyFill="1" applyBorder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10" fillId="33" borderId="0" xfId="53" applyFont="1" applyFill="1" applyAlignment="1">
      <alignment horizontal="center"/>
      <protection/>
    </xf>
    <xf numFmtId="0" fontId="6" fillId="34" borderId="45" xfId="55" applyFont="1" applyFill="1" applyBorder="1" applyAlignment="1" quotePrefix="1">
      <alignment horizontal="center"/>
      <protection/>
    </xf>
    <xf numFmtId="0" fontId="6" fillId="34" borderId="27" xfId="55" applyFont="1" applyFill="1" applyBorder="1" applyAlignment="1" quotePrefix="1">
      <alignment horizontal="center"/>
      <protection/>
    </xf>
    <xf numFmtId="0" fontId="6" fillId="34" borderId="28" xfId="55" applyFont="1" applyFill="1" applyBorder="1" applyAlignment="1" quotePrefix="1">
      <alignment horizontal="center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 2" xfId="54"/>
    <cellStyle name="Normal_AVAGFORM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externalLink" Target="externalLinks/externalLink3.xml" /><Relationship Id="rId44" Type="http://schemas.openxmlformats.org/officeDocument/2006/relationships/externalLink" Target="externalLinks/externalLink4.xml" /><Relationship Id="rId45" Type="http://schemas.openxmlformats.org/officeDocument/2006/relationships/externalLink" Target="externalLinks/externalLink5.xml" /><Relationship Id="rId46" Type="http://schemas.openxmlformats.org/officeDocument/2006/relationships/externalLink" Target="externalLinks/externalLink6.xml" /><Relationship Id="rId4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Noviembre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Diciembre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Septiembre%202018\septiembre%202018%20publicaci&#243;n\cuaderno_Juni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 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patata total por tipos"/>
      <sheetName val="rem13no)"/>
      <sheetName val="rem14no)"/>
      <sheetName val="alg15dón"/>
      <sheetName val="tom16-V)"/>
      <sheetName val="tom17II)"/>
      <sheetName val="tom18tal"/>
      <sheetName val="tomate epoca de recolección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sor10rgo"/>
      <sheetName val="arr11roz"/>
      <sheetName val="jud12cas"/>
      <sheetName val="hab13cas"/>
      <sheetName val="len14jas"/>
      <sheetName val="gar15zos"/>
      <sheetName val="gui16cos"/>
      <sheetName val="vez17eza"/>
      <sheetName val="alt18lce"/>
      <sheetName val="yer19ros"/>
      <sheetName val="pat20ana"/>
      <sheetName val="pat21ión"/>
      <sheetName val="pat22día"/>
      <sheetName val="rem23no)"/>
      <sheetName val="rem24no)"/>
      <sheetName val="alg25dón"/>
      <sheetName val="gir26sol"/>
      <sheetName val="soj27oja"/>
      <sheetName val="col28lza"/>
      <sheetName val="esp29ago"/>
      <sheetName val="tom30IX)"/>
      <sheetName val="tom31II)"/>
      <sheetName val="tom32rva"/>
      <sheetName val="pim33tal"/>
      <sheetName val="pim34rva"/>
      <sheetName val="fre35són"/>
      <sheetName val="alc36ofa"/>
      <sheetName val="ajo37ajo"/>
      <sheetName val="ceb38osa"/>
      <sheetName val="ceb39ano"/>
      <sheetName val="gui40des"/>
      <sheetName val="hab41des"/>
      <sheetName val="end42ias"/>
      <sheetName val="esc43las"/>
      <sheetName val="esp44cas"/>
      <sheetName val="cha45ñón"/>
      <sheetName val="otr46tas"/>
      <sheetName val="pep47ino"/>
      <sheetName val="pep48llo"/>
      <sheetName val="ber49ena"/>
      <sheetName val="cal50cín"/>
      <sheetName val="zan51ria"/>
      <sheetName val="ráb52ano"/>
      <sheetName val="man53esa"/>
      <sheetName val="per54tal"/>
      <sheetName val="alb55que"/>
      <sheetName val="cer56nda"/>
      <sheetName val="mel57tón"/>
      <sheetName val="cir58ela"/>
      <sheetName val="hig59igo"/>
      <sheetName val="nec60ina"/>
      <sheetName val="fra61esa"/>
      <sheetName val="alm62dra"/>
      <sheetName val="ave63ana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view="pageBreakPreview" zoomScaleSheetLayoutView="100" zoomScalePageLayoutView="0" workbookViewId="0" topLeftCell="A1">
      <selection activeCell="M34" sqref="M34"/>
    </sheetView>
  </sheetViews>
  <sheetFormatPr defaultColWidth="11.57421875" defaultRowHeight="15"/>
  <cols>
    <col min="1" max="1" width="11.57421875" style="129" customWidth="1"/>
    <col min="2" max="2" width="14.140625" style="129" customWidth="1"/>
    <col min="3" max="10" width="11.57421875" style="129" customWidth="1"/>
    <col min="11" max="11" width="1.57421875" style="129" customWidth="1"/>
    <col min="12" max="16384" width="11.57421875" style="129" customWidth="1"/>
  </cols>
  <sheetData>
    <row r="1" spans="1:11" ht="12.75">
      <c r="A1" s="128"/>
      <c r="B1" s="175" t="s">
        <v>245</v>
      </c>
      <c r="C1" s="175"/>
      <c r="D1" s="175"/>
      <c r="E1" s="128"/>
      <c r="F1" s="128"/>
      <c r="G1" s="128"/>
      <c r="H1" s="128"/>
      <c r="I1" s="128"/>
      <c r="J1" s="128"/>
      <c r="K1" s="128"/>
    </row>
    <row r="2" spans="1:11" ht="12.75">
      <c r="A2" s="128"/>
      <c r="B2" s="175"/>
      <c r="C2" s="175"/>
      <c r="D2" s="175"/>
      <c r="E2" s="128"/>
      <c r="F2" s="128"/>
      <c r="G2" s="176"/>
      <c r="H2" s="177"/>
      <c r="I2" s="177"/>
      <c r="J2" s="178"/>
      <c r="K2" s="130"/>
    </row>
    <row r="3" spans="1:11" ht="5.25" customHeight="1">
      <c r="A3" s="128"/>
      <c r="B3" s="175"/>
      <c r="C3" s="175"/>
      <c r="D3" s="175"/>
      <c r="E3" s="128"/>
      <c r="F3" s="128"/>
      <c r="G3" s="131"/>
      <c r="H3" s="132"/>
      <c r="I3" s="132"/>
      <c r="J3" s="133"/>
      <c r="K3" s="130"/>
    </row>
    <row r="4" spans="1:11" ht="12.75">
      <c r="A4" s="128"/>
      <c r="B4" s="175"/>
      <c r="C4" s="175"/>
      <c r="D4" s="175"/>
      <c r="E4" s="128"/>
      <c r="F4" s="128"/>
      <c r="G4" s="179" t="s">
        <v>242</v>
      </c>
      <c r="H4" s="180"/>
      <c r="I4" s="180"/>
      <c r="J4" s="181"/>
      <c r="K4" s="130"/>
    </row>
    <row r="5" spans="1:11" ht="12.75">
      <c r="A5" s="128"/>
      <c r="B5" s="128"/>
      <c r="C5" s="128"/>
      <c r="D5" s="128"/>
      <c r="E5" s="128"/>
      <c r="F5" s="128"/>
      <c r="G5" s="182"/>
      <c r="H5" s="183"/>
      <c r="I5" s="183"/>
      <c r="J5" s="184"/>
      <c r="K5" s="130"/>
    </row>
    <row r="6" spans="1:11" ht="12.75">
      <c r="A6" s="128"/>
      <c r="B6" s="128"/>
      <c r="C6" s="128"/>
      <c r="D6" s="128"/>
      <c r="E6" s="128"/>
      <c r="F6" s="128"/>
      <c r="G6" s="134"/>
      <c r="H6" s="134"/>
      <c r="I6" s="134"/>
      <c r="J6" s="134"/>
      <c r="K6" s="130"/>
    </row>
    <row r="7" spans="1:11" ht="5.25" customHeight="1">
      <c r="A7" s="128"/>
      <c r="B7" s="128"/>
      <c r="C7" s="128"/>
      <c r="D7" s="128"/>
      <c r="E7" s="128"/>
      <c r="F7" s="128"/>
      <c r="G7" s="135"/>
      <c r="H7" s="135"/>
      <c r="I7" s="135"/>
      <c r="J7" s="135"/>
      <c r="K7" s="130"/>
    </row>
    <row r="8" spans="1:11" ht="12.75">
      <c r="A8" s="128"/>
      <c r="B8" s="128"/>
      <c r="C8" s="128"/>
      <c r="D8" s="128"/>
      <c r="E8" s="128"/>
      <c r="F8" s="128"/>
      <c r="G8" s="185" t="s">
        <v>246</v>
      </c>
      <c r="H8" s="185"/>
      <c r="I8" s="185"/>
      <c r="J8" s="185"/>
      <c r="K8" s="185"/>
    </row>
    <row r="9" spans="1:11" ht="16.5" customHeight="1">
      <c r="A9" s="128"/>
      <c r="B9" s="128"/>
      <c r="C9" s="128"/>
      <c r="D9" s="136"/>
      <c r="E9" s="136"/>
      <c r="F9" s="128"/>
      <c r="G9" s="185" t="s">
        <v>247</v>
      </c>
      <c r="H9" s="185"/>
      <c r="I9" s="185"/>
      <c r="J9" s="185"/>
      <c r="K9" s="185"/>
    </row>
    <row r="10" spans="1:11" ht="12.7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1" ht="12.75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11" ht="12.7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</row>
    <row r="13" spans="1:11" ht="12.75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11" ht="12.75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</row>
    <row r="15" spans="1:11" ht="12.7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</row>
    <row r="16" spans="1:11" ht="12.7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</row>
    <row r="17" spans="1:11" ht="12.75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</row>
    <row r="18" spans="1:11" ht="12.7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</row>
    <row r="19" spans="1:11" ht="12.75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</row>
    <row r="20" spans="1:11" ht="12.75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</row>
    <row r="21" spans="1:11" ht="12.75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11" ht="12.75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</row>
    <row r="23" spans="1:11" ht="13.5" thickBo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  <row r="24" spans="1:11" ht="13.5" thickTop="1">
      <c r="A24" s="128"/>
      <c r="B24" s="128"/>
      <c r="C24" s="137"/>
      <c r="D24" s="138"/>
      <c r="E24" s="138"/>
      <c r="F24" s="138"/>
      <c r="G24" s="138"/>
      <c r="H24" s="138"/>
      <c r="I24" s="139"/>
      <c r="J24" s="128"/>
      <c r="K24" s="128"/>
    </row>
    <row r="25" spans="1:11" ht="12.75">
      <c r="A25" s="128"/>
      <c r="B25" s="128"/>
      <c r="C25" s="140"/>
      <c r="D25" s="141"/>
      <c r="E25" s="141"/>
      <c r="F25" s="141"/>
      <c r="G25" s="141"/>
      <c r="H25" s="141"/>
      <c r="I25" s="142"/>
      <c r="J25" s="128"/>
      <c r="K25" s="128"/>
    </row>
    <row r="26" spans="1:11" ht="12.75">
      <c r="A26" s="128"/>
      <c r="B26" s="128"/>
      <c r="C26" s="140"/>
      <c r="D26" s="141"/>
      <c r="E26" s="141"/>
      <c r="F26" s="141"/>
      <c r="G26" s="141"/>
      <c r="H26" s="141"/>
      <c r="I26" s="142"/>
      <c r="J26" s="128"/>
      <c r="K26" s="128"/>
    </row>
    <row r="27" spans="1:11" ht="18.75" customHeight="1">
      <c r="A27" s="128"/>
      <c r="B27" s="128"/>
      <c r="C27" s="170" t="s">
        <v>243</v>
      </c>
      <c r="D27" s="171"/>
      <c r="E27" s="171"/>
      <c r="F27" s="171"/>
      <c r="G27" s="171"/>
      <c r="H27" s="171"/>
      <c r="I27" s="172"/>
      <c r="J27" s="128"/>
      <c r="K27" s="128"/>
    </row>
    <row r="28" spans="1:11" ht="12.75">
      <c r="A28" s="128"/>
      <c r="B28" s="128"/>
      <c r="C28" s="140"/>
      <c r="D28" s="141"/>
      <c r="E28" s="141"/>
      <c r="F28" s="141"/>
      <c r="G28" s="141"/>
      <c r="H28" s="141"/>
      <c r="I28" s="142"/>
      <c r="J28" s="128"/>
      <c r="K28" s="128"/>
    </row>
    <row r="29" spans="1:11" ht="12.75">
      <c r="A29" s="128"/>
      <c r="B29" s="128"/>
      <c r="C29" s="140"/>
      <c r="D29" s="141"/>
      <c r="E29" s="141"/>
      <c r="F29" s="141"/>
      <c r="G29" s="141"/>
      <c r="H29" s="141"/>
      <c r="I29" s="142"/>
      <c r="J29" s="128"/>
      <c r="K29" s="128"/>
    </row>
    <row r="30" spans="1:11" ht="18.75" customHeight="1">
      <c r="A30" s="128"/>
      <c r="B30" s="128"/>
      <c r="C30" s="170" t="s">
        <v>244</v>
      </c>
      <c r="D30" s="171"/>
      <c r="E30" s="171"/>
      <c r="F30" s="171"/>
      <c r="G30" s="171"/>
      <c r="H30" s="171"/>
      <c r="I30" s="172"/>
      <c r="J30" s="128"/>
      <c r="K30" s="128"/>
    </row>
    <row r="31" spans="1:11" ht="12.75">
      <c r="A31" s="128"/>
      <c r="B31" s="128"/>
      <c r="C31" s="140"/>
      <c r="D31" s="141"/>
      <c r="E31" s="141"/>
      <c r="F31" s="141"/>
      <c r="G31" s="141"/>
      <c r="H31" s="141"/>
      <c r="I31" s="142"/>
      <c r="J31" s="128"/>
      <c r="K31" s="128"/>
    </row>
    <row r="32" spans="1:11" ht="12.75">
      <c r="A32" s="128"/>
      <c r="B32" s="128"/>
      <c r="C32" s="140"/>
      <c r="D32" s="141"/>
      <c r="E32" s="141"/>
      <c r="F32" s="141"/>
      <c r="G32" s="141"/>
      <c r="H32" s="141"/>
      <c r="I32" s="142"/>
      <c r="J32" s="128"/>
      <c r="K32" s="128"/>
    </row>
    <row r="33" spans="1:11" ht="12.75">
      <c r="A33" s="128"/>
      <c r="B33" s="128"/>
      <c r="C33" s="140"/>
      <c r="D33" s="141"/>
      <c r="E33" s="141"/>
      <c r="F33" s="141"/>
      <c r="G33" s="141"/>
      <c r="H33" s="141"/>
      <c r="I33" s="142"/>
      <c r="J33" s="128"/>
      <c r="K33" s="128"/>
    </row>
    <row r="34" spans="1:11" ht="13.5" thickBot="1">
      <c r="A34" s="128"/>
      <c r="B34" s="128"/>
      <c r="C34" s="143"/>
      <c r="D34" s="144"/>
      <c r="E34" s="144"/>
      <c r="F34" s="144"/>
      <c r="G34" s="144"/>
      <c r="H34" s="144"/>
      <c r="I34" s="145"/>
      <c r="J34" s="128"/>
      <c r="K34" s="128"/>
    </row>
    <row r="35" spans="1:11" ht="13.5" thickTop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ht="12.75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</row>
    <row r="37" spans="1:11" ht="12.75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1" ht="12.75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</row>
    <row r="39" spans="1:11" ht="12.75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</row>
    <row r="40" spans="1:11" ht="15.75">
      <c r="A40" s="128"/>
      <c r="B40" s="128"/>
      <c r="C40" s="128"/>
      <c r="D40" s="128"/>
      <c r="E40" s="173"/>
      <c r="F40" s="173"/>
      <c r="G40" s="173"/>
      <c r="H40" s="128"/>
      <c r="I40" s="128"/>
      <c r="J40" s="128"/>
      <c r="K40" s="128"/>
    </row>
    <row r="41" spans="1:11" ht="12.75">
      <c r="A41" s="128"/>
      <c r="B41" s="128"/>
      <c r="C41" s="128"/>
      <c r="D41" s="128"/>
      <c r="E41" s="174"/>
      <c r="F41" s="174"/>
      <c r="G41" s="174"/>
      <c r="H41" s="128"/>
      <c r="I41" s="128"/>
      <c r="J41" s="128"/>
      <c r="K41" s="128"/>
    </row>
    <row r="42" spans="1:11" ht="15.75">
      <c r="A42" s="128"/>
      <c r="B42" s="128"/>
      <c r="C42" s="128"/>
      <c r="D42" s="128"/>
      <c r="E42" s="173"/>
      <c r="F42" s="173"/>
      <c r="G42" s="173"/>
      <c r="H42" s="128"/>
      <c r="I42" s="128"/>
      <c r="J42" s="128"/>
      <c r="K42" s="128"/>
    </row>
    <row r="43" spans="1:11" ht="12.75">
      <c r="A43" s="128"/>
      <c r="B43" s="128"/>
      <c r="C43" s="128"/>
      <c r="D43" s="128"/>
      <c r="E43" s="174"/>
      <c r="F43" s="174"/>
      <c r="G43" s="174"/>
      <c r="H43" s="128"/>
      <c r="I43" s="128"/>
      <c r="J43" s="128"/>
      <c r="K43" s="128"/>
    </row>
    <row r="44" spans="1:11" ht="15.75">
      <c r="A44" s="128"/>
      <c r="B44" s="128"/>
      <c r="C44" s="128"/>
      <c r="D44" s="128"/>
      <c r="E44" s="146" t="s">
        <v>248</v>
      </c>
      <c r="F44" s="146"/>
      <c r="G44" s="146"/>
      <c r="H44" s="128"/>
      <c r="I44" s="128"/>
      <c r="J44" s="128"/>
      <c r="K44" s="128"/>
    </row>
    <row r="45" spans="1:11" ht="12.75">
      <c r="A45" s="128"/>
      <c r="B45" s="128"/>
      <c r="C45" s="128"/>
      <c r="D45" s="128"/>
      <c r="E45" s="166" t="s">
        <v>249</v>
      </c>
      <c r="F45" s="166"/>
      <c r="G45" s="166"/>
      <c r="H45" s="128"/>
      <c r="I45" s="128"/>
      <c r="J45" s="128"/>
      <c r="K45" s="128"/>
    </row>
    <row r="46" spans="1:11" ht="12.75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</row>
    <row r="47" spans="1:11" ht="12.7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</row>
    <row r="48" spans="1:11" ht="12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</row>
    <row r="49" spans="1:11" ht="12.7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</row>
    <row r="50" spans="1:11" ht="12.7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</row>
    <row r="51" spans="1:11" ht="12.75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</row>
    <row r="52" spans="1:11" ht="12.7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</row>
    <row r="53" spans="1:11" ht="15">
      <c r="A53" s="128"/>
      <c r="B53" s="128"/>
      <c r="C53" s="128"/>
      <c r="D53" s="147"/>
      <c r="E53" s="128"/>
      <c r="F53" s="148"/>
      <c r="G53" s="148"/>
      <c r="H53" s="128"/>
      <c r="I53" s="128"/>
      <c r="J53" s="128"/>
      <c r="K53" s="128"/>
    </row>
    <row r="54" spans="1:11" ht="12.75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</row>
    <row r="55" spans="1:11" ht="12.75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</row>
    <row r="56" spans="1:11" ht="12.75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</row>
    <row r="57" spans="1:11" ht="12.7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</row>
    <row r="58" spans="1:11" ht="12.75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</row>
    <row r="59" spans="1:11" ht="12.7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</row>
    <row r="60" spans="1:11" ht="12.75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</row>
    <row r="61" spans="1:11" ht="12.75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</row>
    <row r="62" spans="1:11" ht="12.75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</row>
    <row r="63" spans="1:11" ht="12.75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</row>
    <row r="64" spans="1:11" ht="12.7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</row>
    <row r="65" spans="1:11" ht="12.75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</row>
    <row r="66" spans="1:11" ht="12.75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</row>
    <row r="67" spans="1:11" ht="13.5" thickBot="1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</row>
    <row r="68" spans="1:11" ht="19.5" customHeight="1" thickBot="1" thickTop="1">
      <c r="A68" s="128"/>
      <c r="B68" s="128"/>
      <c r="C68" s="128"/>
      <c r="D68" s="128"/>
      <c r="E68" s="128"/>
      <c r="F68" s="128"/>
      <c r="G68" s="128"/>
      <c r="H68" s="167" t="s">
        <v>250</v>
      </c>
      <c r="I68" s="168"/>
      <c r="J68" s="169"/>
      <c r="K68" s="149"/>
    </row>
    <row r="69" spans="1:11" s="150" customFormat="1" ht="12.75" customHeight="1" thickTop="1">
      <c r="A69" s="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</row>
    <row r="70" spans="1:11" ht="12.75" customHeight="1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</row>
    <row r="71" spans="1:11" ht="12.75" customHeight="1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</row>
    <row r="72" spans="1:11" ht="12.75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</row>
    <row r="73" spans="1:11" ht="12.75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</row>
    <row r="76" spans="1:4" ht="12.75">
      <c r="A76" s="151"/>
      <c r="B76" s="151"/>
      <c r="C76" s="151"/>
      <c r="D76" s="151"/>
    </row>
  </sheetData>
  <sheetProtection/>
  <mergeCells count="14">
    <mergeCell ref="B1:D4"/>
    <mergeCell ref="G2:J2"/>
    <mergeCell ref="G4:J4"/>
    <mergeCell ref="G5:J5"/>
    <mergeCell ref="G8:K8"/>
    <mergeCell ref="G9:K9"/>
    <mergeCell ref="E45:G45"/>
    <mergeCell ref="H68:J68"/>
    <mergeCell ref="C27:I27"/>
    <mergeCell ref="C30:I30"/>
    <mergeCell ref="E40:G40"/>
    <mergeCell ref="E41:G41"/>
    <mergeCell ref="E42:G42"/>
    <mergeCell ref="E43:G43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298</v>
      </c>
      <c r="D7" s="21" t="s">
        <v>7</v>
      </c>
      <c r="E7" s="21">
        <v>1</v>
      </c>
      <c r="F7" s="22" t="str">
        <f>CONCATENATE(D6,"=100")</f>
        <v>2020=100</v>
      </c>
      <c r="G7" s="23"/>
      <c r="H7" s="20" t="s">
        <v>298</v>
      </c>
      <c r="I7" s="21" t="s">
        <v>7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19</v>
      </c>
      <c r="D9" s="30">
        <v>80</v>
      </c>
      <c r="E9" s="30">
        <v>100</v>
      </c>
      <c r="F9" s="31"/>
      <c r="G9" s="31"/>
      <c r="H9" s="155">
        <v>0.036</v>
      </c>
      <c r="I9" s="155">
        <v>0.224</v>
      </c>
      <c r="J9" s="155"/>
      <c r="K9" s="32"/>
    </row>
    <row r="10" spans="1:11" s="33" customFormat="1" ht="11.25" customHeight="1">
      <c r="A10" s="35" t="s">
        <v>9</v>
      </c>
      <c r="B10" s="29"/>
      <c r="C10" s="30">
        <v>54</v>
      </c>
      <c r="D10" s="30">
        <v>59</v>
      </c>
      <c r="E10" s="30">
        <v>59</v>
      </c>
      <c r="F10" s="31"/>
      <c r="G10" s="31"/>
      <c r="H10" s="155">
        <v>0.114</v>
      </c>
      <c r="I10" s="155">
        <v>0.094</v>
      </c>
      <c r="J10" s="155"/>
      <c r="K10" s="32"/>
    </row>
    <row r="11" spans="1:11" s="33" customFormat="1" ht="11.25" customHeight="1">
      <c r="A11" s="28" t="s">
        <v>10</v>
      </c>
      <c r="B11" s="29"/>
      <c r="C11" s="30">
        <v>37</v>
      </c>
      <c r="D11" s="30">
        <v>40</v>
      </c>
      <c r="E11" s="30">
        <v>60</v>
      </c>
      <c r="F11" s="31"/>
      <c r="G11" s="31"/>
      <c r="H11" s="155">
        <v>0.116</v>
      </c>
      <c r="I11" s="155">
        <v>0.092</v>
      </c>
      <c r="J11" s="155"/>
      <c r="K11" s="32"/>
    </row>
    <row r="12" spans="1:11" s="33" customFormat="1" ht="11.25" customHeight="1">
      <c r="A12" s="35" t="s">
        <v>11</v>
      </c>
      <c r="B12" s="29"/>
      <c r="C12" s="30">
        <v>12</v>
      </c>
      <c r="D12" s="30">
        <v>25</v>
      </c>
      <c r="E12" s="30">
        <v>25</v>
      </c>
      <c r="F12" s="31"/>
      <c r="G12" s="31"/>
      <c r="H12" s="155">
        <v>0.027</v>
      </c>
      <c r="I12" s="155">
        <v>0.044</v>
      </c>
      <c r="J12" s="155"/>
      <c r="K12" s="32"/>
    </row>
    <row r="13" spans="1:11" s="42" customFormat="1" ht="11.25" customHeight="1">
      <c r="A13" s="36" t="s">
        <v>12</v>
      </c>
      <c r="B13" s="37"/>
      <c r="C13" s="38">
        <v>122</v>
      </c>
      <c r="D13" s="38">
        <v>204</v>
      </c>
      <c r="E13" s="38">
        <v>244</v>
      </c>
      <c r="F13" s="39">
        <v>119.6078431372549</v>
      </c>
      <c r="G13" s="40"/>
      <c r="H13" s="156">
        <v>0.29300000000000004</v>
      </c>
      <c r="I13" s="157">
        <v>0.454</v>
      </c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>
        <v>66</v>
      </c>
      <c r="D17" s="38">
        <v>55</v>
      </c>
      <c r="E17" s="38">
        <v>49</v>
      </c>
      <c r="F17" s="39">
        <v>89.0909090909091</v>
      </c>
      <c r="G17" s="40"/>
      <c r="H17" s="156">
        <v>0.095</v>
      </c>
      <c r="I17" s="157">
        <v>0.043</v>
      </c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6063</v>
      </c>
      <c r="D19" s="30">
        <v>5420</v>
      </c>
      <c r="E19" s="30">
        <v>5428</v>
      </c>
      <c r="F19" s="31"/>
      <c r="G19" s="31"/>
      <c r="H19" s="155">
        <v>33.347</v>
      </c>
      <c r="I19" s="155">
        <v>29.8</v>
      </c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>
        <v>6063</v>
      </c>
      <c r="D22" s="38">
        <v>5420</v>
      </c>
      <c r="E22" s="38">
        <v>5428</v>
      </c>
      <c r="F22" s="39">
        <v>100.14760147601476</v>
      </c>
      <c r="G22" s="40"/>
      <c r="H22" s="156">
        <v>33.347</v>
      </c>
      <c r="I22" s="157">
        <v>29.8</v>
      </c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12057</v>
      </c>
      <c r="D24" s="38">
        <v>10878</v>
      </c>
      <c r="E24" s="38">
        <v>11000</v>
      </c>
      <c r="F24" s="39">
        <v>101.12152969295826</v>
      </c>
      <c r="G24" s="40"/>
      <c r="H24" s="156">
        <v>57.668</v>
      </c>
      <c r="I24" s="157">
        <v>50.654</v>
      </c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459</v>
      </c>
      <c r="D26" s="38">
        <v>250</v>
      </c>
      <c r="E26" s="38">
        <v>300</v>
      </c>
      <c r="F26" s="39">
        <v>120</v>
      </c>
      <c r="G26" s="40"/>
      <c r="H26" s="156">
        <v>1.974</v>
      </c>
      <c r="I26" s="157">
        <v>1.2</v>
      </c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2968</v>
      </c>
      <c r="D28" s="30">
        <v>3415</v>
      </c>
      <c r="E28" s="30">
        <v>3400</v>
      </c>
      <c r="F28" s="31"/>
      <c r="G28" s="31"/>
      <c r="H28" s="155">
        <v>8.794</v>
      </c>
      <c r="I28" s="155">
        <v>13.676</v>
      </c>
      <c r="J28" s="155"/>
      <c r="K28" s="32"/>
    </row>
    <row r="29" spans="1:11" s="33" customFormat="1" ht="11.25" customHeight="1">
      <c r="A29" s="35" t="s">
        <v>22</v>
      </c>
      <c r="B29" s="29"/>
      <c r="C29" s="30">
        <v>15473</v>
      </c>
      <c r="D29" s="30">
        <v>13363</v>
      </c>
      <c r="E29" s="30">
        <v>13423</v>
      </c>
      <c r="F29" s="31"/>
      <c r="G29" s="31"/>
      <c r="H29" s="155">
        <v>24.353</v>
      </c>
      <c r="I29" s="155">
        <v>34.022</v>
      </c>
      <c r="J29" s="155"/>
      <c r="K29" s="32"/>
    </row>
    <row r="30" spans="1:11" s="33" customFormat="1" ht="11.25" customHeight="1">
      <c r="A30" s="35" t="s">
        <v>23</v>
      </c>
      <c r="B30" s="29"/>
      <c r="C30" s="30">
        <v>8637</v>
      </c>
      <c r="D30" s="30">
        <v>7878</v>
      </c>
      <c r="E30" s="30">
        <v>7995</v>
      </c>
      <c r="F30" s="31"/>
      <c r="G30" s="31"/>
      <c r="H30" s="155">
        <v>14.095</v>
      </c>
      <c r="I30" s="155">
        <v>13.86</v>
      </c>
      <c r="J30" s="155"/>
      <c r="K30" s="32"/>
    </row>
    <row r="31" spans="1:11" s="42" customFormat="1" ht="11.25" customHeight="1">
      <c r="A31" s="43" t="s">
        <v>24</v>
      </c>
      <c r="B31" s="37"/>
      <c r="C31" s="38">
        <v>27078</v>
      </c>
      <c r="D31" s="38">
        <v>24656</v>
      </c>
      <c r="E31" s="38">
        <v>24818</v>
      </c>
      <c r="F31" s="39">
        <v>100.6570408825438</v>
      </c>
      <c r="G31" s="40"/>
      <c r="H31" s="156">
        <v>47.242000000000004</v>
      </c>
      <c r="I31" s="157">
        <v>61.558</v>
      </c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1734</v>
      </c>
      <c r="D33" s="30">
        <v>1500</v>
      </c>
      <c r="E33" s="30">
        <v>1500</v>
      </c>
      <c r="F33" s="31"/>
      <c r="G33" s="31"/>
      <c r="H33" s="155">
        <v>4.919</v>
      </c>
      <c r="I33" s="155">
        <v>5.1</v>
      </c>
      <c r="J33" s="155"/>
      <c r="K33" s="32"/>
    </row>
    <row r="34" spans="1:11" s="33" customFormat="1" ht="11.25" customHeight="1">
      <c r="A34" s="35" t="s">
        <v>26</v>
      </c>
      <c r="B34" s="29"/>
      <c r="C34" s="30">
        <v>1212</v>
      </c>
      <c r="D34" s="30">
        <v>1256</v>
      </c>
      <c r="E34" s="30">
        <v>1050</v>
      </c>
      <c r="F34" s="31"/>
      <c r="G34" s="31"/>
      <c r="H34" s="155">
        <v>2.665</v>
      </c>
      <c r="I34" s="155">
        <v>2.7</v>
      </c>
      <c r="J34" s="155"/>
      <c r="K34" s="32"/>
    </row>
    <row r="35" spans="1:11" s="33" customFormat="1" ht="11.25" customHeight="1">
      <c r="A35" s="35" t="s">
        <v>27</v>
      </c>
      <c r="B35" s="29"/>
      <c r="C35" s="30">
        <v>2332</v>
      </c>
      <c r="D35" s="30">
        <v>3000</v>
      </c>
      <c r="E35" s="30">
        <v>2500</v>
      </c>
      <c r="F35" s="31"/>
      <c r="G35" s="31"/>
      <c r="H35" s="155">
        <v>7.007</v>
      </c>
      <c r="I35" s="155">
        <v>9</v>
      </c>
      <c r="J35" s="155"/>
      <c r="K35" s="32"/>
    </row>
    <row r="36" spans="1:11" s="33" customFormat="1" ht="11.25" customHeight="1">
      <c r="A36" s="35" t="s">
        <v>28</v>
      </c>
      <c r="B36" s="29"/>
      <c r="C36" s="30">
        <v>849</v>
      </c>
      <c r="D36" s="30">
        <v>1830</v>
      </c>
      <c r="E36" s="30">
        <v>1200</v>
      </c>
      <c r="F36" s="31"/>
      <c r="G36" s="31"/>
      <c r="H36" s="155">
        <v>0.617</v>
      </c>
      <c r="I36" s="155">
        <v>5.5</v>
      </c>
      <c r="J36" s="155"/>
      <c r="K36" s="32"/>
    </row>
    <row r="37" spans="1:11" s="42" customFormat="1" ht="11.25" customHeight="1">
      <c r="A37" s="36" t="s">
        <v>29</v>
      </c>
      <c r="B37" s="37"/>
      <c r="C37" s="38">
        <v>6127</v>
      </c>
      <c r="D37" s="38">
        <v>7586</v>
      </c>
      <c r="E37" s="38">
        <v>6250</v>
      </c>
      <c r="F37" s="39">
        <v>82.38861059847086</v>
      </c>
      <c r="G37" s="40"/>
      <c r="H37" s="156">
        <v>15.207999999999998</v>
      </c>
      <c r="I37" s="157">
        <v>22.3</v>
      </c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14175</v>
      </c>
      <c r="D39" s="38">
        <v>13800</v>
      </c>
      <c r="E39" s="38">
        <v>14000</v>
      </c>
      <c r="F39" s="39">
        <v>101.44927536231884</v>
      </c>
      <c r="G39" s="40"/>
      <c r="H39" s="156">
        <v>7.782</v>
      </c>
      <c r="I39" s="157">
        <v>8</v>
      </c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700</v>
      </c>
      <c r="D41" s="30">
        <v>3638</v>
      </c>
      <c r="E41" s="30">
        <v>3625</v>
      </c>
      <c r="F41" s="31"/>
      <c r="G41" s="31"/>
      <c r="H41" s="155">
        <v>0.545</v>
      </c>
      <c r="I41" s="155">
        <v>12.969</v>
      </c>
      <c r="J41" s="155"/>
      <c r="K41" s="32"/>
    </row>
    <row r="42" spans="1:11" s="33" customFormat="1" ht="11.25" customHeight="1">
      <c r="A42" s="35" t="s">
        <v>32</v>
      </c>
      <c r="B42" s="29"/>
      <c r="C42" s="30">
        <v>9166</v>
      </c>
      <c r="D42" s="30">
        <v>8517</v>
      </c>
      <c r="E42" s="30">
        <v>10918</v>
      </c>
      <c r="F42" s="31"/>
      <c r="G42" s="31"/>
      <c r="H42" s="155">
        <v>29.198</v>
      </c>
      <c r="I42" s="155">
        <v>34.567</v>
      </c>
      <c r="J42" s="155"/>
      <c r="K42" s="32"/>
    </row>
    <row r="43" spans="1:11" s="33" customFormat="1" ht="11.25" customHeight="1">
      <c r="A43" s="35" t="s">
        <v>33</v>
      </c>
      <c r="B43" s="29"/>
      <c r="C43" s="30">
        <v>11029</v>
      </c>
      <c r="D43" s="30">
        <v>13104</v>
      </c>
      <c r="E43" s="30">
        <v>14000</v>
      </c>
      <c r="F43" s="31"/>
      <c r="G43" s="31"/>
      <c r="H43" s="155">
        <v>16.079</v>
      </c>
      <c r="I43" s="155">
        <v>41.624</v>
      </c>
      <c r="J43" s="155"/>
      <c r="K43" s="32"/>
    </row>
    <row r="44" spans="1:11" s="33" customFormat="1" ht="11.25" customHeight="1">
      <c r="A44" s="35" t="s">
        <v>34</v>
      </c>
      <c r="B44" s="29"/>
      <c r="C44" s="30">
        <v>16284</v>
      </c>
      <c r="D44" s="30">
        <v>17891</v>
      </c>
      <c r="E44" s="30">
        <v>16000</v>
      </c>
      <c r="F44" s="31"/>
      <c r="G44" s="31"/>
      <c r="H44" s="155">
        <v>45.547</v>
      </c>
      <c r="I44" s="155">
        <v>72.761</v>
      </c>
      <c r="J44" s="155"/>
      <c r="K44" s="32"/>
    </row>
    <row r="45" spans="1:11" s="33" customFormat="1" ht="11.25" customHeight="1">
      <c r="A45" s="35" t="s">
        <v>35</v>
      </c>
      <c r="B45" s="29"/>
      <c r="C45" s="30">
        <v>7231</v>
      </c>
      <c r="D45" s="30">
        <v>12323</v>
      </c>
      <c r="E45" s="30">
        <v>13500</v>
      </c>
      <c r="F45" s="31"/>
      <c r="G45" s="31"/>
      <c r="H45" s="155">
        <v>10.555</v>
      </c>
      <c r="I45" s="155">
        <v>40.251</v>
      </c>
      <c r="J45" s="155"/>
      <c r="K45" s="32"/>
    </row>
    <row r="46" spans="1:11" s="33" customFormat="1" ht="11.25" customHeight="1">
      <c r="A46" s="35" t="s">
        <v>36</v>
      </c>
      <c r="B46" s="29"/>
      <c r="C46" s="30">
        <v>3052</v>
      </c>
      <c r="D46" s="30">
        <v>2709</v>
      </c>
      <c r="E46" s="30">
        <v>2700</v>
      </c>
      <c r="F46" s="31"/>
      <c r="G46" s="31"/>
      <c r="H46" s="155">
        <v>4.759</v>
      </c>
      <c r="I46" s="155">
        <v>8.752</v>
      </c>
      <c r="J46" s="155"/>
      <c r="K46" s="32"/>
    </row>
    <row r="47" spans="1:11" s="33" customFormat="1" ht="11.25" customHeight="1">
      <c r="A47" s="35" t="s">
        <v>37</v>
      </c>
      <c r="B47" s="29"/>
      <c r="C47" s="30">
        <v>1340</v>
      </c>
      <c r="D47" s="30">
        <v>1671</v>
      </c>
      <c r="E47" s="30">
        <v>1650</v>
      </c>
      <c r="F47" s="31"/>
      <c r="G47" s="31"/>
      <c r="H47" s="155">
        <v>2.306</v>
      </c>
      <c r="I47" s="155">
        <v>6.537</v>
      </c>
      <c r="J47" s="155"/>
      <c r="K47" s="32"/>
    </row>
    <row r="48" spans="1:11" s="33" customFormat="1" ht="11.25" customHeight="1">
      <c r="A48" s="35" t="s">
        <v>38</v>
      </c>
      <c r="B48" s="29"/>
      <c r="C48" s="30">
        <v>3755</v>
      </c>
      <c r="D48" s="30">
        <v>9063</v>
      </c>
      <c r="E48" s="30">
        <v>9000</v>
      </c>
      <c r="F48" s="31"/>
      <c r="G48" s="31"/>
      <c r="H48" s="155">
        <v>4.138</v>
      </c>
      <c r="I48" s="155">
        <v>32.318</v>
      </c>
      <c r="J48" s="155"/>
      <c r="K48" s="32"/>
    </row>
    <row r="49" spans="1:11" s="33" customFormat="1" ht="11.25" customHeight="1">
      <c r="A49" s="35" t="s">
        <v>39</v>
      </c>
      <c r="B49" s="29"/>
      <c r="C49" s="30">
        <v>5359</v>
      </c>
      <c r="D49" s="30">
        <v>12466</v>
      </c>
      <c r="E49" s="30">
        <v>12300</v>
      </c>
      <c r="F49" s="31"/>
      <c r="G49" s="31"/>
      <c r="H49" s="155">
        <v>9.809</v>
      </c>
      <c r="I49" s="155">
        <v>43.926</v>
      </c>
      <c r="J49" s="155"/>
      <c r="K49" s="32"/>
    </row>
    <row r="50" spans="1:11" s="42" customFormat="1" ht="11.25" customHeight="1">
      <c r="A50" s="43" t="s">
        <v>40</v>
      </c>
      <c r="B50" s="37"/>
      <c r="C50" s="38">
        <v>57916</v>
      </c>
      <c r="D50" s="38">
        <v>81382</v>
      </c>
      <c r="E50" s="38">
        <v>83693</v>
      </c>
      <c r="F50" s="39">
        <v>102.8396942812907</v>
      </c>
      <c r="G50" s="40"/>
      <c r="H50" s="156">
        <v>122.936</v>
      </c>
      <c r="I50" s="157">
        <v>293.705</v>
      </c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6250</v>
      </c>
      <c r="D52" s="38">
        <v>6250</v>
      </c>
      <c r="E52" s="38">
        <v>6250</v>
      </c>
      <c r="F52" s="39">
        <v>100</v>
      </c>
      <c r="G52" s="40"/>
      <c r="H52" s="156">
        <v>6.968</v>
      </c>
      <c r="I52" s="157">
        <v>6.968</v>
      </c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34448</v>
      </c>
      <c r="D54" s="30">
        <v>36000</v>
      </c>
      <c r="E54" s="30">
        <v>36000</v>
      </c>
      <c r="F54" s="31"/>
      <c r="G54" s="31"/>
      <c r="H54" s="155">
        <v>81.748</v>
      </c>
      <c r="I54" s="155">
        <v>102.075</v>
      </c>
      <c r="J54" s="155"/>
      <c r="K54" s="32"/>
    </row>
    <row r="55" spans="1:11" s="33" customFormat="1" ht="11.25" customHeight="1">
      <c r="A55" s="35" t="s">
        <v>43</v>
      </c>
      <c r="B55" s="29"/>
      <c r="C55" s="30">
        <v>68779</v>
      </c>
      <c r="D55" s="30">
        <v>76350</v>
      </c>
      <c r="E55" s="30">
        <v>76350</v>
      </c>
      <c r="F55" s="31"/>
      <c r="G55" s="31"/>
      <c r="H55" s="155">
        <v>121.157</v>
      </c>
      <c r="I55" s="155">
        <v>190.875</v>
      </c>
      <c r="J55" s="155"/>
      <c r="K55" s="32"/>
    </row>
    <row r="56" spans="1:11" s="33" customFormat="1" ht="11.25" customHeight="1">
      <c r="A56" s="35" t="s">
        <v>44</v>
      </c>
      <c r="B56" s="29"/>
      <c r="C56" s="30">
        <v>10625</v>
      </c>
      <c r="D56" s="30">
        <v>13268</v>
      </c>
      <c r="E56" s="30">
        <v>10450</v>
      </c>
      <c r="F56" s="31"/>
      <c r="G56" s="31"/>
      <c r="H56" s="155">
        <v>22.047</v>
      </c>
      <c r="I56" s="155">
        <v>36.45</v>
      </c>
      <c r="J56" s="155"/>
      <c r="K56" s="32"/>
    </row>
    <row r="57" spans="1:11" s="33" customFormat="1" ht="11.25" customHeight="1">
      <c r="A57" s="35" t="s">
        <v>45</v>
      </c>
      <c r="B57" s="29"/>
      <c r="C57" s="30">
        <v>5991</v>
      </c>
      <c r="D57" s="30">
        <v>6882</v>
      </c>
      <c r="E57" s="30">
        <v>6882</v>
      </c>
      <c r="F57" s="31"/>
      <c r="G57" s="31"/>
      <c r="H57" s="155">
        <v>9.319</v>
      </c>
      <c r="I57" s="155">
        <v>20.798</v>
      </c>
      <c r="J57" s="155"/>
      <c r="K57" s="32"/>
    </row>
    <row r="58" spans="1:11" s="33" customFormat="1" ht="11.25" customHeight="1">
      <c r="A58" s="35" t="s">
        <v>46</v>
      </c>
      <c r="B58" s="29"/>
      <c r="C58" s="30">
        <v>42504</v>
      </c>
      <c r="D58" s="30">
        <v>45239</v>
      </c>
      <c r="E58" s="30">
        <v>46075</v>
      </c>
      <c r="F58" s="31"/>
      <c r="G58" s="31"/>
      <c r="H58" s="155">
        <v>31.743</v>
      </c>
      <c r="I58" s="155">
        <v>132.488</v>
      </c>
      <c r="J58" s="155"/>
      <c r="K58" s="32"/>
    </row>
    <row r="59" spans="1:11" s="42" customFormat="1" ht="11.25" customHeight="1">
      <c r="A59" s="36" t="s">
        <v>47</v>
      </c>
      <c r="B59" s="37"/>
      <c r="C59" s="38">
        <v>162347</v>
      </c>
      <c r="D59" s="38">
        <v>177739</v>
      </c>
      <c r="E59" s="38">
        <v>175757</v>
      </c>
      <c r="F59" s="39">
        <v>98.88488176483496</v>
      </c>
      <c r="G59" s="40"/>
      <c r="H59" s="156">
        <v>266.014</v>
      </c>
      <c r="I59" s="157">
        <v>482.686</v>
      </c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2038</v>
      </c>
      <c r="D61" s="30">
        <v>2350</v>
      </c>
      <c r="E61" s="30">
        <v>2100</v>
      </c>
      <c r="F61" s="31"/>
      <c r="G61" s="31"/>
      <c r="H61" s="155">
        <v>3.664</v>
      </c>
      <c r="I61" s="155">
        <v>6.865</v>
      </c>
      <c r="J61" s="155"/>
      <c r="K61" s="32"/>
    </row>
    <row r="62" spans="1:11" s="33" customFormat="1" ht="11.25" customHeight="1">
      <c r="A62" s="35" t="s">
        <v>49</v>
      </c>
      <c r="B62" s="29"/>
      <c r="C62" s="30">
        <v>1235</v>
      </c>
      <c r="D62" s="30">
        <v>1235</v>
      </c>
      <c r="E62" s="30">
        <v>1142</v>
      </c>
      <c r="F62" s="31"/>
      <c r="G62" s="31"/>
      <c r="H62" s="155">
        <v>1.577</v>
      </c>
      <c r="I62" s="155">
        <v>2.281</v>
      </c>
      <c r="J62" s="155"/>
      <c r="K62" s="32"/>
    </row>
    <row r="63" spans="1:11" s="33" customFormat="1" ht="11.25" customHeight="1">
      <c r="A63" s="35" t="s">
        <v>50</v>
      </c>
      <c r="B63" s="29"/>
      <c r="C63" s="30">
        <v>1841</v>
      </c>
      <c r="D63" s="30">
        <v>1839</v>
      </c>
      <c r="E63" s="30">
        <v>2234</v>
      </c>
      <c r="F63" s="31"/>
      <c r="G63" s="31"/>
      <c r="H63" s="155">
        <v>2.736</v>
      </c>
      <c r="I63" s="155">
        <v>5.046</v>
      </c>
      <c r="J63" s="155"/>
      <c r="K63" s="32"/>
    </row>
    <row r="64" spans="1:11" s="42" customFormat="1" ht="11.25" customHeight="1">
      <c r="A64" s="36" t="s">
        <v>51</v>
      </c>
      <c r="B64" s="37"/>
      <c r="C64" s="38">
        <v>5114</v>
      </c>
      <c r="D64" s="38">
        <v>5424</v>
      </c>
      <c r="E64" s="38">
        <v>5476</v>
      </c>
      <c r="F64" s="39">
        <v>100.95870206489676</v>
      </c>
      <c r="G64" s="40"/>
      <c r="H64" s="156">
        <v>7.977</v>
      </c>
      <c r="I64" s="157">
        <v>14.192</v>
      </c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14423</v>
      </c>
      <c r="D66" s="38">
        <v>21828</v>
      </c>
      <c r="E66" s="38">
        <v>20737</v>
      </c>
      <c r="F66" s="39">
        <v>95.00183250870441</v>
      </c>
      <c r="G66" s="40"/>
      <c r="H66" s="156">
        <v>21.778</v>
      </c>
      <c r="I66" s="157">
        <v>38.905</v>
      </c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44194</v>
      </c>
      <c r="D68" s="30">
        <v>47000</v>
      </c>
      <c r="E68" s="30">
        <v>48000</v>
      </c>
      <c r="F68" s="31"/>
      <c r="G68" s="31"/>
      <c r="H68" s="155">
        <v>55.773</v>
      </c>
      <c r="I68" s="155">
        <v>91</v>
      </c>
      <c r="J68" s="155"/>
      <c r="K68" s="32"/>
    </row>
    <row r="69" spans="1:11" s="33" customFormat="1" ht="11.25" customHeight="1">
      <c r="A69" s="35" t="s">
        <v>54</v>
      </c>
      <c r="B69" s="29"/>
      <c r="C69" s="30">
        <v>4973</v>
      </c>
      <c r="D69" s="30">
        <v>5600</v>
      </c>
      <c r="E69" s="30">
        <v>5600</v>
      </c>
      <c r="F69" s="31"/>
      <c r="G69" s="31"/>
      <c r="H69" s="155">
        <v>4.645</v>
      </c>
      <c r="I69" s="155">
        <v>9.4</v>
      </c>
      <c r="J69" s="155"/>
      <c r="K69" s="32"/>
    </row>
    <row r="70" spans="1:11" s="42" customFormat="1" ht="11.25" customHeight="1">
      <c r="A70" s="36" t="s">
        <v>55</v>
      </c>
      <c r="B70" s="37"/>
      <c r="C70" s="38">
        <v>49167</v>
      </c>
      <c r="D70" s="38">
        <v>52600</v>
      </c>
      <c r="E70" s="38">
        <v>53600</v>
      </c>
      <c r="F70" s="39">
        <v>101.90114068441065</v>
      </c>
      <c r="G70" s="40"/>
      <c r="H70" s="156">
        <v>60.418000000000006</v>
      </c>
      <c r="I70" s="157">
        <v>100.4</v>
      </c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2958</v>
      </c>
      <c r="D72" s="30">
        <v>3560</v>
      </c>
      <c r="E72" s="30">
        <v>3403</v>
      </c>
      <c r="F72" s="31"/>
      <c r="G72" s="31"/>
      <c r="H72" s="155">
        <v>4.237</v>
      </c>
      <c r="I72" s="155">
        <v>6.627</v>
      </c>
      <c r="J72" s="155"/>
      <c r="K72" s="32"/>
    </row>
    <row r="73" spans="1:11" s="33" customFormat="1" ht="11.25" customHeight="1">
      <c r="A73" s="35" t="s">
        <v>57</v>
      </c>
      <c r="B73" s="29"/>
      <c r="C73" s="30">
        <v>12540</v>
      </c>
      <c r="D73" s="30">
        <v>13775</v>
      </c>
      <c r="E73" s="30">
        <v>13119</v>
      </c>
      <c r="F73" s="31"/>
      <c r="G73" s="31"/>
      <c r="H73" s="155">
        <v>22.683</v>
      </c>
      <c r="I73" s="155">
        <v>20.125</v>
      </c>
      <c r="J73" s="155"/>
      <c r="K73" s="32"/>
    </row>
    <row r="74" spans="1:11" s="33" customFormat="1" ht="11.25" customHeight="1">
      <c r="A74" s="35" t="s">
        <v>58</v>
      </c>
      <c r="B74" s="29"/>
      <c r="C74" s="30">
        <v>27084</v>
      </c>
      <c r="D74" s="30">
        <v>28120</v>
      </c>
      <c r="E74" s="30">
        <v>30000</v>
      </c>
      <c r="F74" s="31"/>
      <c r="G74" s="31"/>
      <c r="H74" s="155">
        <v>47.926</v>
      </c>
      <c r="I74" s="155">
        <v>57.654</v>
      </c>
      <c r="J74" s="155"/>
      <c r="K74" s="32"/>
    </row>
    <row r="75" spans="1:11" s="33" customFormat="1" ht="11.25" customHeight="1">
      <c r="A75" s="35" t="s">
        <v>59</v>
      </c>
      <c r="B75" s="29"/>
      <c r="C75" s="30">
        <v>20516</v>
      </c>
      <c r="D75" s="30">
        <v>21992</v>
      </c>
      <c r="E75" s="30">
        <v>21992</v>
      </c>
      <c r="F75" s="31"/>
      <c r="G75" s="31"/>
      <c r="H75" s="155">
        <v>24.491</v>
      </c>
      <c r="I75" s="155">
        <v>26.952</v>
      </c>
      <c r="J75" s="155"/>
      <c r="K75" s="32"/>
    </row>
    <row r="76" spans="1:11" s="33" customFormat="1" ht="11.25" customHeight="1">
      <c r="A76" s="35" t="s">
        <v>60</v>
      </c>
      <c r="B76" s="29"/>
      <c r="C76" s="30">
        <v>2135</v>
      </c>
      <c r="D76" s="30">
        <v>3301</v>
      </c>
      <c r="E76" s="30">
        <v>3031</v>
      </c>
      <c r="F76" s="31"/>
      <c r="G76" s="31"/>
      <c r="H76" s="155">
        <v>3.646</v>
      </c>
      <c r="I76" s="155">
        <v>8.252</v>
      </c>
      <c r="J76" s="155"/>
      <c r="K76" s="32"/>
    </row>
    <row r="77" spans="1:11" s="33" customFormat="1" ht="11.25" customHeight="1">
      <c r="A77" s="35" t="s">
        <v>61</v>
      </c>
      <c r="B77" s="29"/>
      <c r="C77" s="30">
        <v>4465</v>
      </c>
      <c r="D77" s="30">
        <v>5178</v>
      </c>
      <c r="E77" s="30">
        <v>5178</v>
      </c>
      <c r="F77" s="31"/>
      <c r="G77" s="31"/>
      <c r="H77" s="155">
        <v>4.783</v>
      </c>
      <c r="I77" s="155">
        <v>10.861</v>
      </c>
      <c r="J77" s="155"/>
      <c r="K77" s="32"/>
    </row>
    <row r="78" spans="1:11" s="33" customFormat="1" ht="11.25" customHeight="1">
      <c r="A78" s="35" t="s">
        <v>62</v>
      </c>
      <c r="B78" s="29"/>
      <c r="C78" s="30">
        <v>8116</v>
      </c>
      <c r="D78" s="30">
        <v>8890</v>
      </c>
      <c r="E78" s="30">
        <v>8850</v>
      </c>
      <c r="F78" s="31"/>
      <c r="G78" s="31"/>
      <c r="H78" s="155">
        <v>13.096</v>
      </c>
      <c r="I78" s="155">
        <v>13.607</v>
      </c>
      <c r="J78" s="155"/>
      <c r="K78" s="32"/>
    </row>
    <row r="79" spans="1:11" s="33" customFormat="1" ht="11.25" customHeight="1">
      <c r="A79" s="35" t="s">
        <v>63</v>
      </c>
      <c r="B79" s="29"/>
      <c r="C79" s="30">
        <v>13880</v>
      </c>
      <c r="D79" s="30">
        <v>15300</v>
      </c>
      <c r="E79" s="30">
        <v>15400</v>
      </c>
      <c r="F79" s="31"/>
      <c r="G79" s="31"/>
      <c r="H79" s="155">
        <v>37.485</v>
      </c>
      <c r="I79" s="155">
        <v>35.19</v>
      </c>
      <c r="J79" s="155"/>
      <c r="K79" s="32"/>
    </row>
    <row r="80" spans="1:11" s="42" customFormat="1" ht="11.25" customHeight="1">
      <c r="A80" s="43" t="s">
        <v>64</v>
      </c>
      <c r="B80" s="37"/>
      <c r="C80" s="38">
        <v>91694</v>
      </c>
      <c r="D80" s="38">
        <v>100116</v>
      </c>
      <c r="E80" s="38">
        <v>100973</v>
      </c>
      <c r="F80" s="39">
        <v>100.85600703184306</v>
      </c>
      <c r="G80" s="40"/>
      <c r="H80" s="156">
        <v>158.347</v>
      </c>
      <c r="I80" s="157">
        <v>179.268</v>
      </c>
      <c r="J80" s="15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143</v>
      </c>
      <c r="D82" s="30">
        <v>143</v>
      </c>
      <c r="E82" s="30">
        <v>143</v>
      </c>
      <c r="F82" s="31"/>
      <c r="G82" s="31"/>
      <c r="H82" s="155">
        <v>0.109</v>
      </c>
      <c r="I82" s="155">
        <v>0.109</v>
      </c>
      <c r="J82" s="155"/>
      <c r="K82" s="32"/>
    </row>
    <row r="83" spans="1:11" s="33" customFormat="1" ht="11.25" customHeight="1">
      <c r="A83" s="35" t="s">
        <v>66</v>
      </c>
      <c r="B83" s="29"/>
      <c r="C83" s="30">
        <v>227</v>
      </c>
      <c r="D83" s="30">
        <v>227</v>
      </c>
      <c r="E83" s="30">
        <v>227</v>
      </c>
      <c r="F83" s="31"/>
      <c r="G83" s="31"/>
      <c r="H83" s="155">
        <v>0.15</v>
      </c>
      <c r="I83" s="155">
        <v>0.15</v>
      </c>
      <c r="J83" s="155"/>
      <c r="K83" s="32"/>
    </row>
    <row r="84" spans="1:11" s="42" customFormat="1" ht="11.25" customHeight="1">
      <c r="A84" s="36" t="s">
        <v>67</v>
      </c>
      <c r="B84" s="37"/>
      <c r="C84" s="38">
        <v>370</v>
      </c>
      <c r="D84" s="38">
        <v>370</v>
      </c>
      <c r="E84" s="38">
        <v>370</v>
      </c>
      <c r="F84" s="39">
        <v>100</v>
      </c>
      <c r="G84" s="40"/>
      <c r="H84" s="156">
        <v>0.259</v>
      </c>
      <c r="I84" s="157">
        <v>0.259</v>
      </c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453428</v>
      </c>
      <c r="D87" s="53">
        <v>508558</v>
      </c>
      <c r="E87" s="53">
        <v>508945</v>
      </c>
      <c r="F87" s="54">
        <v>100.07609751493439</v>
      </c>
      <c r="G87" s="40"/>
      <c r="H87" s="160">
        <v>808.306</v>
      </c>
      <c r="I87" s="161">
        <v>1290.392</v>
      </c>
      <c r="J87" s="16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zoomScale="196" zoomScaleNormal="196" zoomScalePageLayoutView="0" workbookViewId="0" topLeftCell="A10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298</v>
      </c>
      <c r="D7" s="21" t="s">
        <v>7</v>
      </c>
      <c r="E7" s="21">
        <v>1</v>
      </c>
      <c r="F7" s="22" t="str">
        <f>CONCATENATE(D6,"=100")</f>
        <v>2020=100</v>
      </c>
      <c r="G7" s="23"/>
      <c r="H7" s="20" t="s">
        <v>298</v>
      </c>
      <c r="I7" s="21" t="s">
        <v>7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81</v>
      </c>
      <c r="D9" s="30">
        <v>72</v>
      </c>
      <c r="E9" s="30">
        <v>30</v>
      </c>
      <c r="F9" s="31"/>
      <c r="G9" s="31"/>
      <c r="H9" s="155">
        <v>0.235</v>
      </c>
      <c r="I9" s="155">
        <v>0.295</v>
      </c>
      <c r="J9" s="155"/>
      <c r="K9" s="32"/>
    </row>
    <row r="10" spans="1:11" s="33" customFormat="1" ht="11.25" customHeight="1">
      <c r="A10" s="35" t="s">
        <v>9</v>
      </c>
      <c r="B10" s="29"/>
      <c r="C10" s="30">
        <v>502</v>
      </c>
      <c r="D10" s="30">
        <v>453</v>
      </c>
      <c r="E10" s="30">
        <v>270</v>
      </c>
      <c r="F10" s="31"/>
      <c r="G10" s="31"/>
      <c r="H10" s="155">
        <v>0.803</v>
      </c>
      <c r="I10" s="155">
        <v>1.676</v>
      </c>
      <c r="J10" s="155"/>
      <c r="K10" s="32"/>
    </row>
    <row r="11" spans="1:11" s="33" customFormat="1" ht="11.25" customHeight="1">
      <c r="A11" s="28" t="s">
        <v>10</v>
      </c>
      <c r="B11" s="29"/>
      <c r="C11" s="30">
        <v>4167</v>
      </c>
      <c r="D11" s="30">
        <v>3500</v>
      </c>
      <c r="E11" s="30">
        <v>1916</v>
      </c>
      <c r="F11" s="31"/>
      <c r="G11" s="31"/>
      <c r="H11" s="155">
        <v>16.668</v>
      </c>
      <c r="I11" s="155">
        <v>11.284</v>
      </c>
      <c r="J11" s="155"/>
      <c r="K11" s="32"/>
    </row>
    <row r="12" spans="1:11" s="33" customFormat="1" ht="11.25" customHeight="1">
      <c r="A12" s="35" t="s">
        <v>11</v>
      </c>
      <c r="B12" s="29"/>
      <c r="C12" s="30">
        <v>4</v>
      </c>
      <c r="D12" s="30">
        <v>50</v>
      </c>
      <c r="E12" s="30">
        <v>46</v>
      </c>
      <c r="F12" s="31"/>
      <c r="G12" s="31"/>
      <c r="H12" s="155">
        <v>0.008</v>
      </c>
      <c r="I12" s="155">
        <v>0.155</v>
      </c>
      <c r="J12" s="155"/>
      <c r="K12" s="32"/>
    </row>
    <row r="13" spans="1:11" s="42" customFormat="1" ht="11.25" customHeight="1">
      <c r="A13" s="36" t="s">
        <v>12</v>
      </c>
      <c r="B13" s="37"/>
      <c r="C13" s="38">
        <v>4754</v>
      </c>
      <c r="D13" s="38">
        <v>4075</v>
      </c>
      <c r="E13" s="38">
        <v>2262</v>
      </c>
      <c r="F13" s="39">
        <v>55.50920245398773</v>
      </c>
      <c r="G13" s="40"/>
      <c r="H13" s="156">
        <v>17.714</v>
      </c>
      <c r="I13" s="157">
        <v>13.41</v>
      </c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>
        <v>53</v>
      </c>
      <c r="D17" s="38">
        <v>42</v>
      </c>
      <c r="E17" s="38">
        <v>53</v>
      </c>
      <c r="F17" s="39">
        <v>126.19047619047619</v>
      </c>
      <c r="G17" s="40"/>
      <c r="H17" s="156">
        <v>0.068</v>
      </c>
      <c r="I17" s="157">
        <v>0.044</v>
      </c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101</v>
      </c>
      <c r="D19" s="30">
        <v>161</v>
      </c>
      <c r="E19" s="30">
        <v>172</v>
      </c>
      <c r="F19" s="31"/>
      <c r="G19" s="31"/>
      <c r="H19" s="155">
        <v>0.556</v>
      </c>
      <c r="I19" s="155">
        <v>0.69</v>
      </c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>
        <v>101</v>
      </c>
      <c r="D22" s="38">
        <v>161</v>
      </c>
      <c r="E22" s="38">
        <v>172</v>
      </c>
      <c r="F22" s="39">
        <v>106.83229813664596</v>
      </c>
      <c r="G22" s="40"/>
      <c r="H22" s="156">
        <v>0.556</v>
      </c>
      <c r="I22" s="157">
        <v>0.69</v>
      </c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99</v>
      </c>
      <c r="D24" s="38">
        <v>36</v>
      </c>
      <c r="E24" s="38">
        <v>35</v>
      </c>
      <c r="F24" s="39">
        <v>97.22222222222223</v>
      </c>
      <c r="G24" s="40"/>
      <c r="H24" s="156">
        <v>0.284</v>
      </c>
      <c r="I24" s="157">
        <v>0.133</v>
      </c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104</v>
      </c>
      <c r="D26" s="38">
        <v>130</v>
      </c>
      <c r="E26" s="38">
        <v>150</v>
      </c>
      <c r="F26" s="39">
        <v>115.38461538461539</v>
      </c>
      <c r="G26" s="40"/>
      <c r="H26" s="156">
        <v>0.387</v>
      </c>
      <c r="I26" s="157">
        <v>0.5</v>
      </c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868</v>
      </c>
      <c r="D28" s="30">
        <v>473</v>
      </c>
      <c r="E28" s="30">
        <v>500</v>
      </c>
      <c r="F28" s="31"/>
      <c r="G28" s="31"/>
      <c r="H28" s="155">
        <v>2.478</v>
      </c>
      <c r="I28" s="155">
        <v>1.486</v>
      </c>
      <c r="J28" s="155"/>
      <c r="K28" s="32"/>
    </row>
    <row r="29" spans="1:11" s="33" customFormat="1" ht="11.25" customHeight="1">
      <c r="A29" s="35" t="s">
        <v>22</v>
      </c>
      <c r="B29" s="29"/>
      <c r="C29" s="30">
        <v>9020</v>
      </c>
      <c r="D29" s="30">
        <v>8395</v>
      </c>
      <c r="E29" s="30">
        <v>8405</v>
      </c>
      <c r="F29" s="31"/>
      <c r="G29" s="31"/>
      <c r="H29" s="155">
        <v>22.471</v>
      </c>
      <c r="I29" s="155">
        <v>19.314</v>
      </c>
      <c r="J29" s="155"/>
      <c r="K29" s="32"/>
    </row>
    <row r="30" spans="1:11" s="33" customFormat="1" ht="11.25" customHeight="1">
      <c r="A30" s="35" t="s">
        <v>23</v>
      </c>
      <c r="B30" s="29"/>
      <c r="C30" s="30">
        <v>3592</v>
      </c>
      <c r="D30" s="30">
        <v>3486</v>
      </c>
      <c r="E30" s="30">
        <v>3510</v>
      </c>
      <c r="F30" s="31"/>
      <c r="G30" s="31"/>
      <c r="H30" s="155">
        <v>5.877</v>
      </c>
      <c r="I30" s="155">
        <v>5.468</v>
      </c>
      <c r="J30" s="155"/>
      <c r="K30" s="32"/>
    </row>
    <row r="31" spans="1:11" s="42" customFormat="1" ht="11.25" customHeight="1">
      <c r="A31" s="43" t="s">
        <v>24</v>
      </c>
      <c r="B31" s="37"/>
      <c r="C31" s="38">
        <v>13480</v>
      </c>
      <c r="D31" s="38">
        <v>12354</v>
      </c>
      <c r="E31" s="38">
        <v>12415</v>
      </c>
      <c r="F31" s="39">
        <v>100.49376720090659</v>
      </c>
      <c r="G31" s="40"/>
      <c r="H31" s="156">
        <v>30.826</v>
      </c>
      <c r="I31" s="157">
        <v>26.268</v>
      </c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22</v>
      </c>
      <c r="D33" s="30">
        <v>30</v>
      </c>
      <c r="E33" s="30">
        <v>40</v>
      </c>
      <c r="F33" s="31"/>
      <c r="G33" s="31"/>
      <c r="H33" s="155">
        <v>0.077</v>
      </c>
      <c r="I33" s="155">
        <v>0.096</v>
      </c>
      <c r="J33" s="155"/>
      <c r="K33" s="32"/>
    </row>
    <row r="34" spans="1:11" s="33" customFormat="1" ht="11.25" customHeight="1">
      <c r="A34" s="35" t="s">
        <v>26</v>
      </c>
      <c r="B34" s="29"/>
      <c r="C34" s="30">
        <v>550</v>
      </c>
      <c r="D34" s="30">
        <v>550</v>
      </c>
      <c r="E34" s="30">
        <v>530</v>
      </c>
      <c r="F34" s="31"/>
      <c r="G34" s="31"/>
      <c r="H34" s="155">
        <v>1.575</v>
      </c>
      <c r="I34" s="155">
        <v>1.5</v>
      </c>
      <c r="J34" s="155"/>
      <c r="K34" s="32"/>
    </row>
    <row r="35" spans="1:11" s="33" customFormat="1" ht="11.25" customHeight="1">
      <c r="A35" s="35" t="s">
        <v>27</v>
      </c>
      <c r="B35" s="29"/>
      <c r="C35" s="30">
        <v>464</v>
      </c>
      <c r="D35" s="30">
        <v>700</v>
      </c>
      <c r="E35" s="30">
        <v>500</v>
      </c>
      <c r="F35" s="31"/>
      <c r="G35" s="31"/>
      <c r="H35" s="155">
        <v>1.122</v>
      </c>
      <c r="I35" s="155">
        <v>2.3</v>
      </c>
      <c r="J35" s="155"/>
      <c r="K35" s="32"/>
    </row>
    <row r="36" spans="1:11" s="33" customFormat="1" ht="11.25" customHeight="1">
      <c r="A36" s="35" t="s">
        <v>28</v>
      </c>
      <c r="B36" s="29"/>
      <c r="C36" s="30">
        <v>6</v>
      </c>
      <c r="D36" s="30">
        <v>3</v>
      </c>
      <c r="E36" s="30">
        <v>5</v>
      </c>
      <c r="F36" s="31"/>
      <c r="G36" s="31"/>
      <c r="H36" s="155">
        <v>0.003</v>
      </c>
      <c r="I36" s="155">
        <v>0.01</v>
      </c>
      <c r="J36" s="155"/>
      <c r="K36" s="32"/>
    </row>
    <row r="37" spans="1:11" s="42" customFormat="1" ht="11.25" customHeight="1">
      <c r="A37" s="36" t="s">
        <v>29</v>
      </c>
      <c r="B37" s="37"/>
      <c r="C37" s="38">
        <v>1042</v>
      </c>
      <c r="D37" s="38">
        <v>1283</v>
      </c>
      <c r="E37" s="38">
        <v>1075</v>
      </c>
      <c r="F37" s="39">
        <v>83.7879968823071</v>
      </c>
      <c r="G37" s="40"/>
      <c r="H37" s="156">
        <v>2.777</v>
      </c>
      <c r="I37" s="157">
        <v>3.9059999999999997</v>
      </c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5</v>
      </c>
      <c r="D39" s="38">
        <v>4</v>
      </c>
      <c r="E39" s="38">
        <v>6</v>
      </c>
      <c r="F39" s="39">
        <v>150</v>
      </c>
      <c r="G39" s="40"/>
      <c r="H39" s="156">
        <v>0.005</v>
      </c>
      <c r="I39" s="157">
        <v>0.004</v>
      </c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12596</v>
      </c>
      <c r="D41" s="30">
        <v>12787</v>
      </c>
      <c r="E41" s="30">
        <v>12780</v>
      </c>
      <c r="F41" s="31"/>
      <c r="G41" s="31"/>
      <c r="H41" s="155">
        <v>11.097</v>
      </c>
      <c r="I41" s="155">
        <v>38.264</v>
      </c>
      <c r="J41" s="155"/>
      <c r="K41" s="32"/>
    </row>
    <row r="42" spans="1:11" s="33" customFormat="1" ht="11.25" customHeight="1">
      <c r="A42" s="35" t="s">
        <v>32</v>
      </c>
      <c r="B42" s="29"/>
      <c r="C42" s="30">
        <v>5767</v>
      </c>
      <c r="D42" s="30">
        <v>4615</v>
      </c>
      <c r="E42" s="30">
        <v>5248</v>
      </c>
      <c r="F42" s="31"/>
      <c r="G42" s="31"/>
      <c r="H42" s="155">
        <v>15.608</v>
      </c>
      <c r="I42" s="155">
        <v>17.067</v>
      </c>
      <c r="J42" s="155"/>
      <c r="K42" s="32"/>
    </row>
    <row r="43" spans="1:11" s="33" customFormat="1" ht="11.25" customHeight="1">
      <c r="A43" s="35" t="s">
        <v>33</v>
      </c>
      <c r="B43" s="29"/>
      <c r="C43" s="30">
        <v>11408</v>
      </c>
      <c r="D43" s="30">
        <v>12898</v>
      </c>
      <c r="E43" s="30">
        <v>9900</v>
      </c>
      <c r="F43" s="31"/>
      <c r="G43" s="31"/>
      <c r="H43" s="155">
        <v>16.3</v>
      </c>
      <c r="I43" s="155">
        <v>33.156</v>
      </c>
      <c r="J43" s="155"/>
      <c r="K43" s="32"/>
    </row>
    <row r="44" spans="1:11" s="33" customFormat="1" ht="11.25" customHeight="1">
      <c r="A44" s="35" t="s">
        <v>34</v>
      </c>
      <c r="B44" s="29"/>
      <c r="C44" s="30">
        <v>15625</v>
      </c>
      <c r="D44" s="30">
        <v>15922</v>
      </c>
      <c r="E44" s="30">
        <v>16000</v>
      </c>
      <c r="F44" s="31"/>
      <c r="G44" s="31"/>
      <c r="H44" s="155">
        <v>40.116</v>
      </c>
      <c r="I44" s="155">
        <v>50.38</v>
      </c>
      <c r="J44" s="155"/>
      <c r="K44" s="32"/>
    </row>
    <row r="45" spans="1:11" s="33" customFormat="1" ht="11.25" customHeight="1">
      <c r="A45" s="35" t="s">
        <v>35</v>
      </c>
      <c r="B45" s="29"/>
      <c r="C45" s="30">
        <v>8661</v>
      </c>
      <c r="D45" s="30">
        <v>9873</v>
      </c>
      <c r="E45" s="30">
        <v>10500</v>
      </c>
      <c r="F45" s="31"/>
      <c r="G45" s="31"/>
      <c r="H45" s="155">
        <v>8.999</v>
      </c>
      <c r="I45" s="155">
        <v>30.15</v>
      </c>
      <c r="J45" s="155"/>
      <c r="K45" s="32"/>
    </row>
    <row r="46" spans="1:11" s="33" customFormat="1" ht="11.25" customHeight="1">
      <c r="A46" s="35" t="s">
        <v>36</v>
      </c>
      <c r="B46" s="29"/>
      <c r="C46" s="30">
        <v>11870</v>
      </c>
      <c r="D46" s="30">
        <v>10802</v>
      </c>
      <c r="E46" s="30">
        <v>10800</v>
      </c>
      <c r="F46" s="31"/>
      <c r="G46" s="31"/>
      <c r="H46" s="155">
        <v>20.658</v>
      </c>
      <c r="I46" s="155">
        <v>36.924</v>
      </c>
      <c r="J46" s="155"/>
      <c r="K46" s="32"/>
    </row>
    <row r="47" spans="1:11" s="33" customFormat="1" ht="11.25" customHeight="1">
      <c r="A47" s="35" t="s">
        <v>37</v>
      </c>
      <c r="B47" s="29"/>
      <c r="C47" s="30">
        <v>18749</v>
      </c>
      <c r="D47" s="30">
        <v>14501</v>
      </c>
      <c r="E47" s="30">
        <v>14200</v>
      </c>
      <c r="F47" s="31"/>
      <c r="G47" s="31"/>
      <c r="H47" s="155">
        <v>46.431</v>
      </c>
      <c r="I47" s="155">
        <v>41.051</v>
      </c>
      <c r="J47" s="155"/>
      <c r="K47" s="32"/>
    </row>
    <row r="48" spans="1:11" s="33" customFormat="1" ht="11.25" customHeight="1">
      <c r="A48" s="35" t="s">
        <v>38</v>
      </c>
      <c r="B48" s="29"/>
      <c r="C48" s="30">
        <v>7886</v>
      </c>
      <c r="D48" s="30">
        <v>9130</v>
      </c>
      <c r="E48" s="30">
        <v>9100</v>
      </c>
      <c r="F48" s="31"/>
      <c r="G48" s="31"/>
      <c r="H48" s="155">
        <v>8.722</v>
      </c>
      <c r="I48" s="155">
        <v>33.048</v>
      </c>
      <c r="J48" s="155"/>
      <c r="K48" s="32"/>
    </row>
    <row r="49" spans="1:11" s="33" customFormat="1" ht="11.25" customHeight="1">
      <c r="A49" s="35" t="s">
        <v>39</v>
      </c>
      <c r="B49" s="29"/>
      <c r="C49" s="30">
        <v>4612</v>
      </c>
      <c r="D49" s="30">
        <v>7454</v>
      </c>
      <c r="E49" s="30">
        <v>6600</v>
      </c>
      <c r="F49" s="31"/>
      <c r="G49" s="31"/>
      <c r="H49" s="155">
        <v>8.418</v>
      </c>
      <c r="I49" s="155">
        <v>25.681</v>
      </c>
      <c r="J49" s="155"/>
      <c r="K49" s="32"/>
    </row>
    <row r="50" spans="1:11" s="42" customFormat="1" ht="11.25" customHeight="1">
      <c r="A50" s="43" t="s">
        <v>40</v>
      </c>
      <c r="B50" s="37"/>
      <c r="C50" s="38">
        <v>97174</v>
      </c>
      <c r="D50" s="38">
        <v>97982</v>
      </c>
      <c r="E50" s="38">
        <v>95128</v>
      </c>
      <c r="F50" s="39">
        <v>97.08722010165133</v>
      </c>
      <c r="G50" s="40"/>
      <c r="H50" s="156">
        <v>176.34900000000002</v>
      </c>
      <c r="I50" s="157">
        <v>305.721</v>
      </c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1530</v>
      </c>
      <c r="D52" s="38">
        <v>1530</v>
      </c>
      <c r="E52" s="38">
        <v>1530</v>
      </c>
      <c r="F52" s="39">
        <v>100</v>
      </c>
      <c r="G52" s="40"/>
      <c r="H52" s="156">
        <v>1.896</v>
      </c>
      <c r="I52" s="157">
        <v>1.896</v>
      </c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2874</v>
      </c>
      <c r="D54" s="30">
        <v>1971</v>
      </c>
      <c r="E54" s="30">
        <v>2075</v>
      </c>
      <c r="F54" s="31"/>
      <c r="G54" s="31"/>
      <c r="H54" s="155">
        <v>4.502</v>
      </c>
      <c r="I54" s="155">
        <v>3.395</v>
      </c>
      <c r="J54" s="155"/>
      <c r="K54" s="32"/>
    </row>
    <row r="55" spans="1:11" s="33" customFormat="1" ht="11.25" customHeight="1">
      <c r="A55" s="35" t="s">
        <v>43</v>
      </c>
      <c r="B55" s="29"/>
      <c r="C55" s="30">
        <v>1808</v>
      </c>
      <c r="D55" s="30">
        <v>1800</v>
      </c>
      <c r="E55" s="30">
        <v>1800</v>
      </c>
      <c r="F55" s="31"/>
      <c r="G55" s="31"/>
      <c r="H55" s="155">
        <v>2.169</v>
      </c>
      <c r="I55" s="155">
        <v>3.024</v>
      </c>
      <c r="J55" s="155"/>
      <c r="K55" s="32"/>
    </row>
    <row r="56" spans="1:11" s="33" customFormat="1" ht="11.25" customHeight="1">
      <c r="A56" s="35" t="s">
        <v>44</v>
      </c>
      <c r="B56" s="29"/>
      <c r="C56" s="30">
        <v>671</v>
      </c>
      <c r="D56" s="30">
        <v>752</v>
      </c>
      <c r="E56" s="30">
        <v>905</v>
      </c>
      <c r="F56" s="31"/>
      <c r="G56" s="31"/>
      <c r="H56" s="155">
        <v>1.258</v>
      </c>
      <c r="I56" s="155">
        <v>2.015</v>
      </c>
      <c r="J56" s="155"/>
      <c r="K56" s="32"/>
    </row>
    <row r="57" spans="1:11" s="33" customFormat="1" ht="11.25" customHeight="1">
      <c r="A57" s="35" t="s">
        <v>45</v>
      </c>
      <c r="B57" s="29"/>
      <c r="C57" s="30">
        <v>3818</v>
      </c>
      <c r="D57" s="30">
        <v>3494</v>
      </c>
      <c r="E57" s="30">
        <v>3494</v>
      </c>
      <c r="F57" s="31"/>
      <c r="G57" s="31"/>
      <c r="H57" s="155">
        <v>3.828</v>
      </c>
      <c r="I57" s="155">
        <v>10.488</v>
      </c>
      <c r="J57" s="155"/>
      <c r="K57" s="32"/>
    </row>
    <row r="58" spans="1:11" s="33" customFormat="1" ht="11.25" customHeight="1">
      <c r="A58" s="35" t="s">
        <v>46</v>
      </c>
      <c r="B58" s="29"/>
      <c r="C58" s="30">
        <v>8683</v>
      </c>
      <c r="D58" s="30">
        <v>9357</v>
      </c>
      <c r="E58" s="30">
        <v>9537</v>
      </c>
      <c r="F58" s="31"/>
      <c r="G58" s="31"/>
      <c r="H58" s="155">
        <v>6.822</v>
      </c>
      <c r="I58" s="155">
        <v>13.92</v>
      </c>
      <c r="J58" s="155"/>
      <c r="K58" s="32"/>
    </row>
    <row r="59" spans="1:11" s="42" customFormat="1" ht="11.25" customHeight="1">
      <c r="A59" s="36" t="s">
        <v>47</v>
      </c>
      <c r="B59" s="37"/>
      <c r="C59" s="38">
        <v>17854</v>
      </c>
      <c r="D59" s="38">
        <v>17374</v>
      </c>
      <c r="E59" s="38">
        <v>17811</v>
      </c>
      <c r="F59" s="39">
        <v>102.51525267641303</v>
      </c>
      <c r="G59" s="40"/>
      <c r="H59" s="156">
        <v>18.579</v>
      </c>
      <c r="I59" s="157">
        <v>32.842</v>
      </c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72</v>
      </c>
      <c r="D61" s="30">
        <v>75</v>
      </c>
      <c r="E61" s="30">
        <v>70</v>
      </c>
      <c r="F61" s="31"/>
      <c r="G61" s="31"/>
      <c r="H61" s="155">
        <v>0.036</v>
      </c>
      <c r="I61" s="155">
        <v>0.075</v>
      </c>
      <c r="J61" s="155"/>
      <c r="K61" s="32"/>
    </row>
    <row r="62" spans="1:11" s="33" customFormat="1" ht="11.25" customHeight="1">
      <c r="A62" s="35" t="s">
        <v>49</v>
      </c>
      <c r="B62" s="29"/>
      <c r="C62" s="30">
        <v>363</v>
      </c>
      <c r="D62" s="30">
        <v>363</v>
      </c>
      <c r="E62" s="30">
        <v>467</v>
      </c>
      <c r="F62" s="31"/>
      <c r="G62" s="31"/>
      <c r="H62" s="155">
        <v>0.342</v>
      </c>
      <c r="I62" s="155">
        <v>0.501</v>
      </c>
      <c r="J62" s="155"/>
      <c r="K62" s="32"/>
    </row>
    <row r="63" spans="1:11" s="33" customFormat="1" ht="11.25" customHeight="1">
      <c r="A63" s="35" t="s">
        <v>50</v>
      </c>
      <c r="B63" s="29"/>
      <c r="C63" s="30">
        <v>81</v>
      </c>
      <c r="D63" s="30">
        <v>80</v>
      </c>
      <c r="E63" s="30">
        <v>152</v>
      </c>
      <c r="F63" s="31"/>
      <c r="G63" s="31"/>
      <c r="H63" s="155">
        <v>0.113</v>
      </c>
      <c r="I63" s="155">
        <v>0.248</v>
      </c>
      <c r="J63" s="155"/>
      <c r="K63" s="32"/>
    </row>
    <row r="64" spans="1:11" s="42" customFormat="1" ht="11.25" customHeight="1">
      <c r="A64" s="36" t="s">
        <v>51</v>
      </c>
      <c r="B64" s="37"/>
      <c r="C64" s="38">
        <v>516</v>
      </c>
      <c r="D64" s="38">
        <v>518</v>
      </c>
      <c r="E64" s="38">
        <v>689</v>
      </c>
      <c r="F64" s="39">
        <v>133.011583011583</v>
      </c>
      <c r="G64" s="40"/>
      <c r="H64" s="156">
        <v>0.491</v>
      </c>
      <c r="I64" s="157">
        <v>0.824</v>
      </c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130</v>
      </c>
      <c r="D66" s="38">
        <v>284</v>
      </c>
      <c r="E66" s="38">
        <v>270</v>
      </c>
      <c r="F66" s="39">
        <v>95.07042253521126</v>
      </c>
      <c r="G66" s="40"/>
      <c r="H66" s="156">
        <v>0.069</v>
      </c>
      <c r="I66" s="157">
        <v>0.235</v>
      </c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49</v>
      </c>
      <c r="D68" s="30">
        <v>45</v>
      </c>
      <c r="E68" s="30">
        <v>45</v>
      </c>
      <c r="F68" s="31"/>
      <c r="G68" s="31"/>
      <c r="H68" s="155">
        <v>0.038</v>
      </c>
      <c r="I68" s="155">
        <v>0.055</v>
      </c>
      <c r="J68" s="155"/>
      <c r="K68" s="32"/>
    </row>
    <row r="69" spans="1:11" s="33" customFormat="1" ht="11.25" customHeight="1">
      <c r="A69" s="35" t="s">
        <v>54</v>
      </c>
      <c r="B69" s="29"/>
      <c r="C69" s="30">
        <v>40</v>
      </c>
      <c r="D69" s="30">
        <v>45</v>
      </c>
      <c r="E69" s="30">
        <v>45</v>
      </c>
      <c r="F69" s="31"/>
      <c r="G69" s="31"/>
      <c r="H69" s="155">
        <v>0.031</v>
      </c>
      <c r="I69" s="155">
        <v>0.05</v>
      </c>
      <c r="J69" s="155"/>
      <c r="K69" s="32"/>
    </row>
    <row r="70" spans="1:11" s="42" customFormat="1" ht="11.25" customHeight="1">
      <c r="A70" s="36" t="s">
        <v>55</v>
      </c>
      <c r="B70" s="37"/>
      <c r="C70" s="38">
        <v>89</v>
      </c>
      <c r="D70" s="38">
        <v>90</v>
      </c>
      <c r="E70" s="38">
        <v>90</v>
      </c>
      <c r="F70" s="39">
        <v>100</v>
      </c>
      <c r="G70" s="40"/>
      <c r="H70" s="156">
        <v>0.069</v>
      </c>
      <c r="I70" s="157">
        <v>0.10500000000000001</v>
      </c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193</v>
      </c>
      <c r="D72" s="30">
        <v>256</v>
      </c>
      <c r="E72" s="30">
        <v>246</v>
      </c>
      <c r="F72" s="31"/>
      <c r="G72" s="31"/>
      <c r="H72" s="155">
        <v>0.314</v>
      </c>
      <c r="I72" s="155">
        <v>0.534</v>
      </c>
      <c r="J72" s="155"/>
      <c r="K72" s="32"/>
    </row>
    <row r="73" spans="1:11" s="33" customFormat="1" ht="11.25" customHeight="1">
      <c r="A73" s="35" t="s">
        <v>57</v>
      </c>
      <c r="B73" s="29"/>
      <c r="C73" s="30">
        <v>5</v>
      </c>
      <c r="D73" s="30">
        <v>5</v>
      </c>
      <c r="E73" s="30">
        <v>5</v>
      </c>
      <c r="F73" s="31"/>
      <c r="G73" s="31"/>
      <c r="H73" s="155">
        <v>0.01</v>
      </c>
      <c r="I73" s="155">
        <v>0.01</v>
      </c>
      <c r="J73" s="155"/>
      <c r="K73" s="32"/>
    </row>
    <row r="74" spans="1:11" s="33" customFormat="1" ht="11.25" customHeight="1">
      <c r="A74" s="35" t="s">
        <v>58</v>
      </c>
      <c r="B74" s="29"/>
      <c r="C74" s="30">
        <v>331</v>
      </c>
      <c r="D74" s="30">
        <v>312</v>
      </c>
      <c r="E74" s="30">
        <v>350</v>
      </c>
      <c r="F74" s="31"/>
      <c r="G74" s="31"/>
      <c r="H74" s="155">
        <v>0.397</v>
      </c>
      <c r="I74" s="155">
        <v>0.7</v>
      </c>
      <c r="J74" s="155"/>
      <c r="K74" s="32"/>
    </row>
    <row r="75" spans="1:11" s="33" customFormat="1" ht="11.25" customHeight="1">
      <c r="A75" s="35" t="s">
        <v>59</v>
      </c>
      <c r="B75" s="29"/>
      <c r="C75" s="30">
        <v>443</v>
      </c>
      <c r="D75" s="30">
        <v>475</v>
      </c>
      <c r="E75" s="30">
        <v>475</v>
      </c>
      <c r="F75" s="31"/>
      <c r="G75" s="31"/>
      <c r="H75" s="155">
        <v>0.387</v>
      </c>
      <c r="I75" s="155">
        <v>0.578</v>
      </c>
      <c r="J75" s="155"/>
      <c r="K75" s="32"/>
    </row>
    <row r="76" spans="1:11" s="33" customFormat="1" ht="11.25" customHeight="1">
      <c r="A76" s="35" t="s">
        <v>60</v>
      </c>
      <c r="B76" s="29"/>
      <c r="C76" s="30">
        <v>7</v>
      </c>
      <c r="D76" s="30">
        <v>9</v>
      </c>
      <c r="E76" s="30">
        <v>9</v>
      </c>
      <c r="F76" s="31"/>
      <c r="G76" s="31"/>
      <c r="H76" s="155">
        <v>0.009</v>
      </c>
      <c r="I76" s="155">
        <v>0.014</v>
      </c>
      <c r="J76" s="155"/>
      <c r="K76" s="32"/>
    </row>
    <row r="77" spans="1:11" s="33" customFormat="1" ht="11.25" customHeight="1">
      <c r="A77" s="35" t="s">
        <v>61</v>
      </c>
      <c r="B77" s="29"/>
      <c r="C77" s="30">
        <v>54</v>
      </c>
      <c r="D77" s="30"/>
      <c r="E77" s="30"/>
      <c r="F77" s="31"/>
      <c r="G77" s="31"/>
      <c r="H77" s="155">
        <v>0.054</v>
      </c>
      <c r="I77" s="155"/>
      <c r="J77" s="155"/>
      <c r="K77" s="32"/>
    </row>
    <row r="78" spans="1:11" s="33" customFormat="1" ht="11.25" customHeight="1">
      <c r="A78" s="35" t="s">
        <v>62</v>
      </c>
      <c r="B78" s="29"/>
      <c r="C78" s="30"/>
      <c r="D78" s="30">
        <v>12</v>
      </c>
      <c r="E78" s="30">
        <v>12</v>
      </c>
      <c r="F78" s="31"/>
      <c r="G78" s="31"/>
      <c r="H78" s="155"/>
      <c r="I78" s="155">
        <v>0.025</v>
      </c>
      <c r="J78" s="155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/>
      <c r="I79" s="155"/>
      <c r="J79" s="155"/>
      <c r="K79" s="32"/>
    </row>
    <row r="80" spans="1:11" s="42" customFormat="1" ht="11.25" customHeight="1">
      <c r="A80" s="43" t="s">
        <v>64</v>
      </c>
      <c r="B80" s="37"/>
      <c r="C80" s="38">
        <v>1033</v>
      </c>
      <c r="D80" s="38">
        <v>1069</v>
      </c>
      <c r="E80" s="38">
        <v>1097</v>
      </c>
      <c r="F80" s="39">
        <v>102.61927034611787</v>
      </c>
      <c r="G80" s="40"/>
      <c r="H80" s="156">
        <v>1.171</v>
      </c>
      <c r="I80" s="157">
        <v>1.861</v>
      </c>
      <c r="J80" s="15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75</v>
      </c>
      <c r="D82" s="30">
        <v>75</v>
      </c>
      <c r="E82" s="30">
        <v>75</v>
      </c>
      <c r="F82" s="31"/>
      <c r="G82" s="31"/>
      <c r="H82" s="155">
        <v>0.047</v>
      </c>
      <c r="I82" s="155">
        <v>0.048</v>
      </c>
      <c r="J82" s="155"/>
      <c r="K82" s="32"/>
    </row>
    <row r="83" spans="1:11" s="33" customFormat="1" ht="11.25" customHeight="1">
      <c r="A83" s="35" t="s">
        <v>66</v>
      </c>
      <c r="B83" s="29"/>
      <c r="C83" s="30">
        <v>54</v>
      </c>
      <c r="D83" s="30">
        <v>54</v>
      </c>
      <c r="E83" s="30">
        <v>54</v>
      </c>
      <c r="F83" s="31"/>
      <c r="G83" s="31"/>
      <c r="H83" s="155">
        <v>0.036</v>
      </c>
      <c r="I83" s="155">
        <v>0.036</v>
      </c>
      <c r="J83" s="155"/>
      <c r="K83" s="32"/>
    </row>
    <row r="84" spans="1:11" s="42" customFormat="1" ht="11.25" customHeight="1">
      <c r="A84" s="36" t="s">
        <v>67</v>
      </c>
      <c r="B84" s="37"/>
      <c r="C84" s="38">
        <v>129</v>
      </c>
      <c r="D84" s="38">
        <v>129</v>
      </c>
      <c r="E84" s="38">
        <v>129</v>
      </c>
      <c r="F84" s="39">
        <v>100</v>
      </c>
      <c r="G84" s="40"/>
      <c r="H84" s="156">
        <v>0.08299999999999999</v>
      </c>
      <c r="I84" s="157">
        <v>0.08399999999999999</v>
      </c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138093</v>
      </c>
      <c r="D87" s="53">
        <v>137061</v>
      </c>
      <c r="E87" s="53">
        <v>132912</v>
      </c>
      <c r="F87" s="54">
        <v>96.97288068816074</v>
      </c>
      <c r="G87" s="40"/>
      <c r="H87" s="160">
        <v>251.32399999999998</v>
      </c>
      <c r="I87" s="161">
        <v>388.523</v>
      </c>
      <c r="J87" s="16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298</v>
      </c>
      <c r="D7" s="21" t="s">
        <v>7</v>
      </c>
      <c r="E7" s="21">
        <v>1</v>
      </c>
      <c r="F7" s="22" t="str">
        <f>CONCATENATE(D6,"=100")</f>
        <v>2020=100</v>
      </c>
      <c r="G7" s="23"/>
      <c r="H7" s="20" t="s">
        <v>298</v>
      </c>
      <c r="I7" s="21" t="s">
        <v>7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11</v>
      </c>
      <c r="D9" s="30">
        <v>80</v>
      </c>
      <c r="E9" s="30">
        <v>80</v>
      </c>
      <c r="F9" s="31"/>
      <c r="G9" s="31"/>
      <c r="H9" s="155">
        <v>0.045</v>
      </c>
      <c r="I9" s="155">
        <v>0.48</v>
      </c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>
        <v>25</v>
      </c>
      <c r="E10" s="30">
        <v>6</v>
      </c>
      <c r="F10" s="31"/>
      <c r="G10" s="31"/>
      <c r="H10" s="155"/>
      <c r="I10" s="155">
        <v>0.15</v>
      </c>
      <c r="J10" s="155"/>
      <c r="K10" s="32"/>
    </row>
    <row r="11" spans="1:11" s="33" customFormat="1" ht="11.25" customHeight="1">
      <c r="A11" s="28" t="s">
        <v>10</v>
      </c>
      <c r="B11" s="29"/>
      <c r="C11" s="30">
        <v>91</v>
      </c>
      <c r="D11" s="30">
        <v>200</v>
      </c>
      <c r="E11" s="30">
        <v>200</v>
      </c>
      <c r="F11" s="31"/>
      <c r="G11" s="31"/>
      <c r="H11" s="155">
        <v>0.373</v>
      </c>
      <c r="I11" s="155">
        <v>1.2</v>
      </c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>
        <v>15</v>
      </c>
      <c r="E12" s="30">
        <v>15</v>
      </c>
      <c r="F12" s="31"/>
      <c r="G12" s="31"/>
      <c r="H12" s="155"/>
      <c r="I12" s="155">
        <v>0.09</v>
      </c>
      <c r="J12" s="155"/>
      <c r="K12" s="32"/>
    </row>
    <row r="13" spans="1:11" s="42" customFormat="1" ht="11.25" customHeight="1">
      <c r="A13" s="36" t="s">
        <v>12</v>
      </c>
      <c r="B13" s="37"/>
      <c r="C13" s="38">
        <v>102</v>
      </c>
      <c r="D13" s="38">
        <v>320</v>
      </c>
      <c r="E13" s="38">
        <v>301</v>
      </c>
      <c r="F13" s="39">
        <v>94.0625</v>
      </c>
      <c r="G13" s="40"/>
      <c r="H13" s="156">
        <v>0.418</v>
      </c>
      <c r="I13" s="157">
        <v>1.9200000000000002</v>
      </c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>
        <v>59</v>
      </c>
      <c r="D17" s="38">
        <v>34</v>
      </c>
      <c r="E17" s="38">
        <v>43</v>
      </c>
      <c r="F17" s="39">
        <v>126.47058823529412</v>
      </c>
      <c r="G17" s="40"/>
      <c r="H17" s="156">
        <v>0.087</v>
      </c>
      <c r="I17" s="157">
        <v>0.071</v>
      </c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244</v>
      </c>
      <c r="D19" s="30">
        <v>238</v>
      </c>
      <c r="E19" s="30">
        <v>240</v>
      </c>
      <c r="F19" s="31"/>
      <c r="G19" s="31"/>
      <c r="H19" s="155">
        <v>1.22</v>
      </c>
      <c r="I19" s="155">
        <v>1</v>
      </c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>
        <v>244</v>
      </c>
      <c r="D22" s="38">
        <v>238</v>
      </c>
      <c r="E22" s="38">
        <v>240</v>
      </c>
      <c r="F22" s="39">
        <v>100.84033613445378</v>
      </c>
      <c r="G22" s="40"/>
      <c r="H22" s="156">
        <v>1.22</v>
      </c>
      <c r="I22" s="157">
        <v>1</v>
      </c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2191</v>
      </c>
      <c r="D24" s="38">
        <v>3300</v>
      </c>
      <c r="E24" s="38">
        <v>3400</v>
      </c>
      <c r="F24" s="39">
        <v>103.03030303030303</v>
      </c>
      <c r="G24" s="40"/>
      <c r="H24" s="156">
        <v>4.396</v>
      </c>
      <c r="I24" s="157">
        <v>11.1</v>
      </c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1812</v>
      </c>
      <c r="D26" s="38">
        <v>1700</v>
      </c>
      <c r="E26" s="38">
        <v>1800</v>
      </c>
      <c r="F26" s="39">
        <v>105.88235294117646</v>
      </c>
      <c r="G26" s="40"/>
      <c r="H26" s="156">
        <v>8.043</v>
      </c>
      <c r="I26" s="157">
        <v>8.34</v>
      </c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8733</v>
      </c>
      <c r="D28" s="30">
        <v>9192</v>
      </c>
      <c r="E28" s="30">
        <v>9500</v>
      </c>
      <c r="F28" s="31"/>
      <c r="G28" s="31"/>
      <c r="H28" s="155">
        <v>28.632</v>
      </c>
      <c r="I28" s="155">
        <v>35.244</v>
      </c>
      <c r="J28" s="155"/>
      <c r="K28" s="32"/>
    </row>
    <row r="29" spans="1:11" s="33" customFormat="1" ht="11.25" customHeight="1">
      <c r="A29" s="35" t="s">
        <v>22</v>
      </c>
      <c r="B29" s="29"/>
      <c r="C29" s="30">
        <v>22158</v>
      </c>
      <c r="D29" s="30">
        <v>21239</v>
      </c>
      <c r="E29" s="30">
        <v>21370</v>
      </c>
      <c r="F29" s="31"/>
      <c r="G29" s="31"/>
      <c r="H29" s="155">
        <v>43.206</v>
      </c>
      <c r="I29" s="155">
        <v>37.763</v>
      </c>
      <c r="J29" s="155"/>
      <c r="K29" s="32"/>
    </row>
    <row r="30" spans="1:11" s="33" customFormat="1" ht="11.25" customHeight="1">
      <c r="A30" s="35" t="s">
        <v>23</v>
      </c>
      <c r="B30" s="29"/>
      <c r="C30" s="30">
        <v>10156</v>
      </c>
      <c r="D30" s="30">
        <v>14678</v>
      </c>
      <c r="E30" s="30">
        <v>14660</v>
      </c>
      <c r="F30" s="31"/>
      <c r="G30" s="31"/>
      <c r="H30" s="155">
        <v>16.185</v>
      </c>
      <c r="I30" s="155">
        <v>22.801</v>
      </c>
      <c r="J30" s="155"/>
      <c r="K30" s="32"/>
    </row>
    <row r="31" spans="1:11" s="42" customFormat="1" ht="11.25" customHeight="1">
      <c r="A31" s="43" t="s">
        <v>24</v>
      </c>
      <c r="B31" s="37"/>
      <c r="C31" s="38">
        <v>41047</v>
      </c>
      <c r="D31" s="38">
        <v>45109</v>
      </c>
      <c r="E31" s="38">
        <v>45530</v>
      </c>
      <c r="F31" s="39">
        <v>100.93329490788977</v>
      </c>
      <c r="G31" s="40"/>
      <c r="H31" s="156">
        <v>88.02300000000001</v>
      </c>
      <c r="I31" s="157">
        <v>95.808</v>
      </c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339</v>
      </c>
      <c r="D33" s="30">
        <v>690</v>
      </c>
      <c r="E33" s="30">
        <v>600</v>
      </c>
      <c r="F33" s="31"/>
      <c r="G33" s="31"/>
      <c r="H33" s="155">
        <v>1.113</v>
      </c>
      <c r="I33" s="155">
        <v>2.3</v>
      </c>
      <c r="J33" s="155"/>
      <c r="K33" s="32"/>
    </row>
    <row r="34" spans="1:11" s="33" customFormat="1" ht="11.25" customHeight="1">
      <c r="A34" s="35" t="s">
        <v>26</v>
      </c>
      <c r="B34" s="29"/>
      <c r="C34" s="30">
        <v>386</v>
      </c>
      <c r="D34" s="30">
        <v>390</v>
      </c>
      <c r="E34" s="30">
        <v>440</v>
      </c>
      <c r="F34" s="31"/>
      <c r="G34" s="31"/>
      <c r="H34" s="155">
        <v>0.875</v>
      </c>
      <c r="I34" s="155">
        <v>0.885</v>
      </c>
      <c r="J34" s="155"/>
      <c r="K34" s="32"/>
    </row>
    <row r="35" spans="1:11" s="33" customFormat="1" ht="11.25" customHeight="1">
      <c r="A35" s="35" t="s">
        <v>27</v>
      </c>
      <c r="B35" s="29"/>
      <c r="C35" s="30">
        <v>3507</v>
      </c>
      <c r="D35" s="30">
        <v>4400</v>
      </c>
      <c r="E35" s="30">
        <v>4400</v>
      </c>
      <c r="F35" s="31"/>
      <c r="G35" s="31"/>
      <c r="H35" s="155">
        <v>9.812</v>
      </c>
      <c r="I35" s="155">
        <v>7.1</v>
      </c>
      <c r="J35" s="155"/>
      <c r="K35" s="32"/>
    </row>
    <row r="36" spans="1:11" s="33" customFormat="1" ht="11.25" customHeight="1">
      <c r="A36" s="35" t="s">
        <v>28</v>
      </c>
      <c r="B36" s="29"/>
      <c r="C36" s="30">
        <v>359</v>
      </c>
      <c r="D36" s="30">
        <v>360</v>
      </c>
      <c r="E36" s="30">
        <v>497</v>
      </c>
      <c r="F36" s="31"/>
      <c r="G36" s="31"/>
      <c r="H36" s="155">
        <v>0.182</v>
      </c>
      <c r="I36" s="155">
        <v>0.7</v>
      </c>
      <c r="J36" s="155"/>
      <c r="K36" s="32"/>
    </row>
    <row r="37" spans="1:11" s="42" customFormat="1" ht="11.25" customHeight="1">
      <c r="A37" s="36" t="s">
        <v>29</v>
      </c>
      <c r="B37" s="37"/>
      <c r="C37" s="38">
        <v>4591</v>
      </c>
      <c r="D37" s="38">
        <v>5840</v>
      </c>
      <c r="E37" s="38">
        <v>5937</v>
      </c>
      <c r="F37" s="39">
        <v>101.66095890410959</v>
      </c>
      <c r="G37" s="40"/>
      <c r="H37" s="156">
        <v>11.982</v>
      </c>
      <c r="I37" s="157">
        <v>10.985</v>
      </c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882</v>
      </c>
      <c r="D39" s="38">
        <v>900</v>
      </c>
      <c r="E39" s="38">
        <v>870</v>
      </c>
      <c r="F39" s="39">
        <v>96.66666666666667</v>
      </c>
      <c r="G39" s="40"/>
      <c r="H39" s="156">
        <v>0.916</v>
      </c>
      <c r="I39" s="157">
        <v>1</v>
      </c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1300</v>
      </c>
      <c r="D41" s="30">
        <v>2038</v>
      </c>
      <c r="E41" s="30">
        <v>2000</v>
      </c>
      <c r="F41" s="31"/>
      <c r="G41" s="31"/>
      <c r="H41" s="155">
        <v>1.316</v>
      </c>
      <c r="I41" s="155">
        <v>6.716</v>
      </c>
      <c r="J41" s="155"/>
      <c r="K41" s="32"/>
    </row>
    <row r="42" spans="1:11" s="33" customFormat="1" ht="11.25" customHeight="1">
      <c r="A42" s="35" t="s">
        <v>32</v>
      </c>
      <c r="B42" s="29"/>
      <c r="C42" s="30">
        <v>3601</v>
      </c>
      <c r="D42" s="30">
        <v>2977</v>
      </c>
      <c r="E42" s="30">
        <v>3369</v>
      </c>
      <c r="F42" s="31"/>
      <c r="G42" s="31"/>
      <c r="H42" s="155">
        <v>11.702</v>
      </c>
      <c r="I42" s="155">
        <v>12.417</v>
      </c>
      <c r="J42" s="155"/>
      <c r="K42" s="32"/>
    </row>
    <row r="43" spans="1:11" s="33" customFormat="1" ht="11.25" customHeight="1">
      <c r="A43" s="35" t="s">
        <v>33</v>
      </c>
      <c r="B43" s="29"/>
      <c r="C43" s="30">
        <v>2685</v>
      </c>
      <c r="D43" s="30">
        <v>3026</v>
      </c>
      <c r="E43" s="30">
        <v>2600</v>
      </c>
      <c r="F43" s="31"/>
      <c r="G43" s="31"/>
      <c r="H43" s="155">
        <v>5.241</v>
      </c>
      <c r="I43" s="155">
        <v>10.214</v>
      </c>
      <c r="J43" s="155"/>
      <c r="K43" s="32"/>
    </row>
    <row r="44" spans="1:11" s="33" customFormat="1" ht="11.25" customHeight="1">
      <c r="A44" s="35" t="s">
        <v>34</v>
      </c>
      <c r="B44" s="29"/>
      <c r="C44" s="30">
        <v>4028</v>
      </c>
      <c r="D44" s="30">
        <v>3984</v>
      </c>
      <c r="E44" s="30">
        <v>3900</v>
      </c>
      <c r="F44" s="31"/>
      <c r="G44" s="31"/>
      <c r="H44" s="155">
        <v>11.597</v>
      </c>
      <c r="I44" s="155">
        <v>14.955</v>
      </c>
      <c r="J44" s="155"/>
      <c r="K44" s="32"/>
    </row>
    <row r="45" spans="1:11" s="33" customFormat="1" ht="11.25" customHeight="1">
      <c r="A45" s="35" t="s">
        <v>35</v>
      </c>
      <c r="B45" s="29"/>
      <c r="C45" s="30">
        <v>6001</v>
      </c>
      <c r="D45" s="30">
        <v>6127</v>
      </c>
      <c r="E45" s="30">
        <v>6500</v>
      </c>
      <c r="F45" s="31"/>
      <c r="G45" s="31"/>
      <c r="H45" s="155">
        <v>14.112</v>
      </c>
      <c r="I45" s="155">
        <v>21.5</v>
      </c>
      <c r="J45" s="155"/>
      <c r="K45" s="32"/>
    </row>
    <row r="46" spans="1:11" s="33" customFormat="1" ht="11.25" customHeight="1">
      <c r="A46" s="35" t="s">
        <v>36</v>
      </c>
      <c r="B46" s="29"/>
      <c r="C46" s="30">
        <v>4538</v>
      </c>
      <c r="D46" s="30">
        <v>6121</v>
      </c>
      <c r="E46" s="30">
        <v>6000</v>
      </c>
      <c r="F46" s="31"/>
      <c r="G46" s="31"/>
      <c r="H46" s="155">
        <v>9.694</v>
      </c>
      <c r="I46" s="155">
        <v>21.569</v>
      </c>
      <c r="J46" s="155"/>
      <c r="K46" s="32"/>
    </row>
    <row r="47" spans="1:11" s="33" customFormat="1" ht="11.25" customHeight="1">
      <c r="A47" s="35" t="s">
        <v>37</v>
      </c>
      <c r="B47" s="29"/>
      <c r="C47" s="30">
        <v>4982</v>
      </c>
      <c r="D47" s="30">
        <v>4718</v>
      </c>
      <c r="E47" s="30">
        <v>5100</v>
      </c>
      <c r="F47" s="31"/>
      <c r="G47" s="31"/>
      <c r="H47" s="155">
        <v>13.521</v>
      </c>
      <c r="I47" s="155">
        <v>19.476</v>
      </c>
      <c r="J47" s="155"/>
      <c r="K47" s="32"/>
    </row>
    <row r="48" spans="1:11" s="33" customFormat="1" ht="11.25" customHeight="1">
      <c r="A48" s="35" t="s">
        <v>38</v>
      </c>
      <c r="B48" s="29"/>
      <c r="C48" s="30">
        <v>2506</v>
      </c>
      <c r="D48" s="30">
        <v>2498</v>
      </c>
      <c r="E48" s="30">
        <v>2500</v>
      </c>
      <c r="F48" s="31"/>
      <c r="G48" s="31"/>
      <c r="H48" s="155">
        <v>5.984</v>
      </c>
      <c r="I48" s="155">
        <v>11.703</v>
      </c>
      <c r="J48" s="155"/>
      <c r="K48" s="32"/>
    </row>
    <row r="49" spans="1:11" s="33" customFormat="1" ht="11.25" customHeight="1">
      <c r="A49" s="35" t="s">
        <v>39</v>
      </c>
      <c r="B49" s="29"/>
      <c r="C49" s="30">
        <v>4674</v>
      </c>
      <c r="D49" s="30">
        <v>5732</v>
      </c>
      <c r="E49" s="30">
        <v>5300</v>
      </c>
      <c r="F49" s="31"/>
      <c r="G49" s="31"/>
      <c r="H49" s="155">
        <v>11.125</v>
      </c>
      <c r="I49" s="155">
        <v>20.782</v>
      </c>
      <c r="J49" s="155"/>
      <c r="K49" s="32"/>
    </row>
    <row r="50" spans="1:11" s="42" customFormat="1" ht="11.25" customHeight="1">
      <c r="A50" s="43" t="s">
        <v>40</v>
      </c>
      <c r="B50" s="37"/>
      <c r="C50" s="38">
        <v>34315</v>
      </c>
      <c r="D50" s="38">
        <v>37221</v>
      </c>
      <c r="E50" s="38">
        <v>37269</v>
      </c>
      <c r="F50" s="39">
        <v>100.12895945837028</v>
      </c>
      <c r="G50" s="40"/>
      <c r="H50" s="156">
        <v>84.292</v>
      </c>
      <c r="I50" s="157">
        <v>139.332</v>
      </c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6027</v>
      </c>
      <c r="D52" s="38">
        <v>6027</v>
      </c>
      <c r="E52" s="38">
        <v>6027</v>
      </c>
      <c r="F52" s="39">
        <v>100</v>
      </c>
      <c r="G52" s="40"/>
      <c r="H52" s="156">
        <v>11.052</v>
      </c>
      <c r="I52" s="157">
        <v>11.052</v>
      </c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18336</v>
      </c>
      <c r="D54" s="30">
        <v>17700</v>
      </c>
      <c r="E54" s="30">
        <v>17700</v>
      </c>
      <c r="F54" s="31"/>
      <c r="G54" s="31"/>
      <c r="H54" s="155">
        <v>42.773</v>
      </c>
      <c r="I54" s="155">
        <v>35.475</v>
      </c>
      <c r="J54" s="155"/>
      <c r="K54" s="32"/>
    </row>
    <row r="55" spans="1:11" s="33" customFormat="1" ht="11.25" customHeight="1">
      <c r="A55" s="35" t="s">
        <v>43</v>
      </c>
      <c r="B55" s="29"/>
      <c r="C55" s="30">
        <v>14150</v>
      </c>
      <c r="D55" s="30">
        <v>15225</v>
      </c>
      <c r="E55" s="30">
        <v>15225</v>
      </c>
      <c r="F55" s="31"/>
      <c r="G55" s="31"/>
      <c r="H55" s="155">
        <v>29.73</v>
      </c>
      <c r="I55" s="155">
        <v>43.39</v>
      </c>
      <c r="J55" s="155"/>
      <c r="K55" s="32"/>
    </row>
    <row r="56" spans="1:11" s="33" customFormat="1" ht="11.25" customHeight="1">
      <c r="A56" s="35" t="s">
        <v>44</v>
      </c>
      <c r="B56" s="29"/>
      <c r="C56" s="30">
        <v>9839</v>
      </c>
      <c r="D56" s="30">
        <v>9850</v>
      </c>
      <c r="E56" s="30">
        <v>9850</v>
      </c>
      <c r="F56" s="31"/>
      <c r="G56" s="31"/>
      <c r="H56" s="155">
        <v>21.31</v>
      </c>
      <c r="I56" s="155">
        <v>24.3</v>
      </c>
      <c r="J56" s="155"/>
      <c r="K56" s="32"/>
    </row>
    <row r="57" spans="1:11" s="33" customFormat="1" ht="11.25" customHeight="1">
      <c r="A57" s="35" t="s">
        <v>45</v>
      </c>
      <c r="B57" s="29"/>
      <c r="C57" s="30">
        <v>11456</v>
      </c>
      <c r="D57" s="30">
        <v>10848</v>
      </c>
      <c r="E57" s="30">
        <v>10848</v>
      </c>
      <c r="F57" s="31"/>
      <c r="G57" s="31"/>
      <c r="H57" s="155">
        <v>29.924</v>
      </c>
      <c r="I57" s="155">
        <v>43.392</v>
      </c>
      <c r="J57" s="155"/>
      <c r="K57" s="32"/>
    </row>
    <row r="58" spans="1:11" s="33" customFormat="1" ht="11.25" customHeight="1">
      <c r="A58" s="35" t="s">
        <v>46</v>
      </c>
      <c r="B58" s="29"/>
      <c r="C58" s="30">
        <v>27794</v>
      </c>
      <c r="D58" s="30">
        <v>25898</v>
      </c>
      <c r="E58" s="30">
        <v>24932</v>
      </c>
      <c r="F58" s="31"/>
      <c r="G58" s="31"/>
      <c r="H58" s="155">
        <v>34.033</v>
      </c>
      <c r="I58" s="155">
        <v>74.992</v>
      </c>
      <c r="J58" s="155"/>
      <c r="K58" s="32"/>
    </row>
    <row r="59" spans="1:11" s="42" customFormat="1" ht="11.25" customHeight="1">
      <c r="A59" s="36" t="s">
        <v>47</v>
      </c>
      <c r="B59" s="37"/>
      <c r="C59" s="38">
        <v>81575</v>
      </c>
      <c r="D59" s="38">
        <v>79521</v>
      </c>
      <c r="E59" s="38">
        <v>78555</v>
      </c>
      <c r="F59" s="39">
        <v>98.78522654393178</v>
      </c>
      <c r="G59" s="40"/>
      <c r="H59" s="156">
        <v>157.76999999999998</v>
      </c>
      <c r="I59" s="157">
        <v>221.54900000000004</v>
      </c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133</v>
      </c>
      <c r="D61" s="30">
        <v>70</v>
      </c>
      <c r="E61" s="30">
        <v>70</v>
      </c>
      <c r="F61" s="31"/>
      <c r="G61" s="31"/>
      <c r="H61" s="155">
        <v>0.228</v>
      </c>
      <c r="I61" s="155">
        <v>0.188</v>
      </c>
      <c r="J61" s="155"/>
      <c r="K61" s="32"/>
    </row>
    <row r="62" spans="1:11" s="33" customFormat="1" ht="11.25" customHeight="1">
      <c r="A62" s="35" t="s">
        <v>49</v>
      </c>
      <c r="B62" s="29"/>
      <c r="C62" s="30">
        <v>282</v>
      </c>
      <c r="D62" s="30">
        <v>284</v>
      </c>
      <c r="E62" s="30">
        <v>381</v>
      </c>
      <c r="F62" s="31"/>
      <c r="G62" s="31"/>
      <c r="H62" s="155">
        <v>0.468</v>
      </c>
      <c r="I62" s="155">
        <v>0.678</v>
      </c>
      <c r="J62" s="155"/>
      <c r="K62" s="32"/>
    </row>
    <row r="63" spans="1:11" s="33" customFormat="1" ht="11.25" customHeight="1">
      <c r="A63" s="35" t="s">
        <v>50</v>
      </c>
      <c r="B63" s="29"/>
      <c r="C63" s="30">
        <v>396</v>
      </c>
      <c r="D63" s="30">
        <v>396</v>
      </c>
      <c r="E63" s="30"/>
      <c r="F63" s="31"/>
      <c r="G63" s="31"/>
      <c r="H63" s="155">
        <v>0.58</v>
      </c>
      <c r="I63" s="155">
        <v>0.898</v>
      </c>
      <c r="J63" s="155"/>
      <c r="K63" s="32"/>
    </row>
    <row r="64" spans="1:11" s="42" customFormat="1" ht="11.25" customHeight="1">
      <c r="A64" s="36" t="s">
        <v>51</v>
      </c>
      <c r="B64" s="37"/>
      <c r="C64" s="38">
        <v>811</v>
      </c>
      <c r="D64" s="38">
        <v>750</v>
      </c>
      <c r="E64" s="38">
        <v>451</v>
      </c>
      <c r="F64" s="39">
        <v>60.13333333333333</v>
      </c>
      <c r="G64" s="40"/>
      <c r="H64" s="156">
        <v>1.276</v>
      </c>
      <c r="I64" s="157">
        <v>1.7640000000000002</v>
      </c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158</v>
      </c>
      <c r="D66" s="38">
        <v>87</v>
      </c>
      <c r="E66" s="38">
        <v>87</v>
      </c>
      <c r="F66" s="39">
        <v>100</v>
      </c>
      <c r="G66" s="40"/>
      <c r="H66" s="156">
        <v>0.183</v>
      </c>
      <c r="I66" s="157">
        <v>0.122</v>
      </c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15820</v>
      </c>
      <c r="D68" s="30">
        <v>15600</v>
      </c>
      <c r="E68" s="30">
        <v>15600</v>
      </c>
      <c r="F68" s="31"/>
      <c r="G68" s="31"/>
      <c r="H68" s="155">
        <v>27.089</v>
      </c>
      <c r="I68" s="155">
        <v>42</v>
      </c>
      <c r="J68" s="155"/>
      <c r="K68" s="32"/>
    </row>
    <row r="69" spans="1:11" s="33" customFormat="1" ht="11.25" customHeight="1">
      <c r="A69" s="35" t="s">
        <v>54</v>
      </c>
      <c r="B69" s="29"/>
      <c r="C69" s="30">
        <v>2463</v>
      </c>
      <c r="D69" s="30">
        <v>2700</v>
      </c>
      <c r="E69" s="30">
        <v>2700</v>
      </c>
      <c r="F69" s="31"/>
      <c r="G69" s="31"/>
      <c r="H69" s="155">
        <v>3.036</v>
      </c>
      <c r="I69" s="155">
        <v>4.7</v>
      </c>
      <c r="J69" s="155"/>
      <c r="K69" s="32"/>
    </row>
    <row r="70" spans="1:11" s="42" customFormat="1" ht="11.25" customHeight="1">
      <c r="A70" s="36" t="s">
        <v>55</v>
      </c>
      <c r="B70" s="37"/>
      <c r="C70" s="38">
        <v>18283</v>
      </c>
      <c r="D70" s="38">
        <v>18300</v>
      </c>
      <c r="E70" s="38">
        <v>18300</v>
      </c>
      <c r="F70" s="39">
        <v>100</v>
      </c>
      <c r="G70" s="40"/>
      <c r="H70" s="156">
        <v>30.125</v>
      </c>
      <c r="I70" s="157">
        <v>46.7</v>
      </c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189</v>
      </c>
      <c r="D72" s="30">
        <v>72</v>
      </c>
      <c r="E72" s="30">
        <v>29</v>
      </c>
      <c r="F72" s="31"/>
      <c r="G72" s="31"/>
      <c r="H72" s="155">
        <v>0.37</v>
      </c>
      <c r="I72" s="155">
        <v>0.135</v>
      </c>
      <c r="J72" s="155"/>
      <c r="K72" s="32"/>
    </row>
    <row r="73" spans="1:11" s="33" customFormat="1" ht="11.25" customHeight="1">
      <c r="A73" s="35" t="s">
        <v>57</v>
      </c>
      <c r="B73" s="29"/>
      <c r="C73" s="30">
        <v>16069</v>
      </c>
      <c r="D73" s="30">
        <v>17250</v>
      </c>
      <c r="E73" s="30">
        <v>16467</v>
      </c>
      <c r="F73" s="31"/>
      <c r="G73" s="31"/>
      <c r="H73" s="155">
        <v>39.256</v>
      </c>
      <c r="I73" s="155">
        <v>57.856</v>
      </c>
      <c r="J73" s="155"/>
      <c r="K73" s="32"/>
    </row>
    <row r="74" spans="1:11" s="33" customFormat="1" ht="11.25" customHeight="1">
      <c r="A74" s="35" t="s">
        <v>58</v>
      </c>
      <c r="B74" s="29"/>
      <c r="C74" s="30">
        <v>8786</v>
      </c>
      <c r="D74" s="30">
        <v>9100</v>
      </c>
      <c r="E74" s="30">
        <v>10000</v>
      </c>
      <c r="F74" s="31"/>
      <c r="G74" s="31"/>
      <c r="H74" s="155">
        <v>18.866</v>
      </c>
      <c r="I74" s="155">
        <v>34.966</v>
      </c>
      <c r="J74" s="155"/>
      <c r="K74" s="32"/>
    </row>
    <row r="75" spans="1:11" s="33" customFormat="1" ht="11.25" customHeight="1">
      <c r="A75" s="35" t="s">
        <v>59</v>
      </c>
      <c r="B75" s="29"/>
      <c r="C75" s="30">
        <v>1157</v>
      </c>
      <c r="D75" s="30">
        <v>1062</v>
      </c>
      <c r="E75" s="30">
        <v>1062</v>
      </c>
      <c r="F75" s="31"/>
      <c r="G75" s="31"/>
      <c r="H75" s="155">
        <v>1.973</v>
      </c>
      <c r="I75" s="155">
        <v>1.492</v>
      </c>
      <c r="J75" s="155"/>
      <c r="K75" s="32"/>
    </row>
    <row r="76" spans="1:11" s="33" customFormat="1" ht="11.25" customHeight="1">
      <c r="A76" s="35" t="s">
        <v>60</v>
      </c>
      <c r="B76" s="29"/>
      <c r="C76" s="30">
        <v>5978</v>
      </c>
      <c r="D76" s="30">
        <v>6745</v>
      </c>
      <c r="E76" s="30">
        <v>6745</v>
      </c>
      <c r="F76" s="31"/>
      <c r="G76" s="31"/>
      <c r="H76" s="155">
        <v>18.439</v>
      </c>
      <c r="I76" s="155">
        <v>20.909</v>
      </c>
      <c r="J76" s="155"/>
      <c r="K76" s="32"/>
    </row>
    <row r="77" spans="1:11" s="33" customFormat="1" ht="11.25" customHeight="1">
      <c r="A77" s="35" t="s">
        <v>61</v>
      </c>
      <c r="B77" s="29"/>
      <c r="C77" s="30">
        <v>1340</v>
      </c>
      <c r="D77" s="30">
        <v>1238</v>
      </c>
      <c r="E77" s="30">
        <v>1238</v>
      </c>
      <c r="F77" s="31"/>
      <c r="G77" s="31"/>
      <c r="H77" s="155">
        <v>3.912</v>
      </c>
      <c r="I77" s="155">
        <v>4.186</v>
      </c>
      <c r="J77" s="155"/>
      <c r="K77" s="32"/>
    </row>
    <row r="78" spans="1:11" s="33" customFormat="1" ht="11.25" customHeight="1">
      <c r="A78" s="35" t="s">
        <v>62</v>
      </c>
      <c r="B78" s="29"/>
      <c r="C78" s="30">
        <v>2198</v>
      </c>
      <c r="D78" s="30">
        <v>1880</v>
      </c>
      <c r="E78" s="30">
        <v>1880</v>
      </c>
      <c r="F78" s="31"/>
      <c r="G78" s="31"/>
      <c r="H78" s="155">
        <v>5.387</v>
      </c>
      <c r="I78" s="155">
        <v>5.104</v>
      </c>
      <c r="J78" s="155"/>
      <c r="K78" s="32"/>
    </row>
    <row r="79" spans="1:11" s="33" customFormat="1" ht="11.25" customHeight="1">
      <c r="A79" s="35" t="s">
        <v>63</v>
      </c>
      <c r="B79" s="29"/>
      <c r="C79" s="30">
        <v>22960</v>
      </c>
      <c r="D79" s="30">
        <v>20900</v>
      </c>
      <c r="E79" s="30">
        <v>30000</v>
      </c>
      <c r="F79" s="31"/>
      <c r="G79" s="31"/>
      <c r="H79" s="155">
        <v>88.514</v>
      </c>
      <c r="I79" s="155">
        <v>87.78</v>
      </c>
      <c r="J79" s="155"/>
      <c r="K79" s="32"/>
    </row>
    <row r="80" spans="1:11" s="42" customFormat="1" ht="11.25" customHeight="1">
      <c r="A80" s="43" t="s">
        <v>64</v>
      </c>
      <c r="B80" s="37"/>
      <c r="C80" s="38">
        <v>58677</v>
      </c>
      <c r="D80" s="38">
        <v>58247</v>
      </c>
      <c r="E80" s="38">
        <v>67421</v>
      </c>
      <c r="F80" s="39">
        <v>115.75016739059522</v>
      </c>
      <c r="G80" s="40"/>
      <c r="H80" s="156">
        <v>176.71699999999998</v>
      </c>
      <c r="I80" s="157">
        <v>212.428</v>
      </c>
      <c r="J80" s="15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7</v>
      </c>
      <c r="D82" s="30">
        <v>7</v>
      </c>
      <c r="E82" s="30">
        <v>7</v>
      </c>
      <c r="F82" s="31"/>
      <c r="G82" s="31"/>
      <c r="H82" s="155">
        <v>0.004</v>
      </c>
      <c r="I82" s="155">
        <v>0.004</v>
      </c>
      <c r="J82" s="155"/>
      <c r="K82" s="32"/>
    </row>
    <row r="83" spans="1:11" s="33" customFormat="1" ht="11.25" customHeight="1">
      <c r="A83" s="35" t="s">
        <v>66</v>
      </c>
      <c r="B83" s="29"/>
      <c r="C83" s="30">
        <v>1</v>
      </c>
      <c r="D83" s="30"/>
      <c r="E83" s="30"/>
      <c r="F83" s="31"/>
      <c r="G83" s="31"/>
      <c r="H83" s="155">
        <v>0.001</v>
      </c>
      <c r="I83" s="155"/>
      <c r="J83" s="155"/>
      <c r="K83" s="32"/>
    </row>
    <row r="84" spans="1:11" s="42" customFormat="1" ht="11.25" customHeight="1">
      <c r="A84" s="36" t="s">
        <v>67</v>
      </c>
      <c r="B84" s="37"/>
      <c r="C84" s="38">
        <v>8</v>
      </c>
      <c r="D84" s="38">
        <v>7</v>
      </c>
      <c r="E84" s="38">
        <v>7</v>
      </c>
      <c r="F84" s="39">
        <v>100</v>
      </c>
      <c r="G84" s="40"/>
      <c r="H84" s="156">
        <v>0.005</v>
      </c>
      <c r="I84" s="157">
        <v>0.004</v>
      </c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250782</v>
      </c>
      <c r="D87" s="53">
        <v>257601</v>
      </c>
      <c r="E87" s="53">
        <v>266238</v>
      </c>
      <c r="F87" s="54">
        <v>103.35285965504792</v>
      </c>
      <c r="G87" s="40"/>
      <c r="H87" s="160">
        <v>576.505</v>
      </c>
      <c r="I87" s="161">
        <v>763.1750000000001</v>
      </c>
      <c r="J87" s="16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298</v>
      </c>
      <c r="D7" s="21" t="s">
        <v>298</v>
      </c>
      <c r="E7" s="21">
        <v>1</v>
      </c>
      <c r="F7" s="22" t="str">
        <f>CONCATENATE(D6,"=100")</f>
        <v>2019=100</v>
      </c>
      <c r="G7" s="23"/>
      <c r="H7" s="20" t="s">
        <v>298</v>
      </c>
      <c r="I7" s="21" t="s">
        <v>298</v>
      </c>
      <c r="J7" s="21">
        <v>1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7614</v>
      </c>
      <c r="D9" s="30">
        <v>6631</v>
      </c>
      <c r="E9" s="30">
        <v>7700</v>
      </c>
      <c r="F9" s="31"/>
      <c r="G9" s="31"/>
      <c r="H9" s="155">
        <v>48.357</v>
      </c>
      <c r="I9" s="155">
        <v>39.521</v>
      </c>
      <c r="J9" s="155">
        <v>53.34</v>
      </c>
      <c r="K9" s="32"/>
    </row>
    <row r="10" spans="1:11" s="33" customFormat="1" ht="11.25" customHeight="1">
      <c r="A10" s="35" t="s">
        <v>9</v>
      </c>
      <c r="B10" s="29"/>
      <c r="C10" s="30">
        <v>2300</v>
      </c>
      <c r="D10" s="30">
        <v>2085</v>
      </c>
      <c r="E10" s="30">
        <v>2300</v>
      </c>
      <c r="F10" s="31"/>
      <c r="G10" s="31"/>
      <c r="H10" s="155">
        <v>14.638</v>
      </c>
      <c r="I10" s="155">
        <v>12.427</v>
      </c>
      <c r="J10" s="155">
        <v>15.157</v>
      </c>
      <c r="K10" s="32"/>
    </row>
    <row r="11" spans="1:11" s="33" customFormat="1" ht="11.25" customHeight="1">
      <c r="A11" s="28" t="s">
        <v>10</v>
      </c>
      <c r="B11" s="29"/>
      <c r="C11" s="30">
        <v>1962</v>
      </c>
      <c r="D11" s="30">
        <v>1939</v>
      </c>
      <c r="E11" s="30">
        <v>1970</v>
      </c>
      <c r="F11" s="31"/>
      <c r="G11" s="31"/>
      <c r="H11" s="155">
        <v>11.792</v>
      </c>
      <c r="I11" s="155">
        <v>12.627</v>
      </c>
      <c r="J11" s="155">
        <v>11.82</v>
      </c>
      <c r="K11" s="32"/>
    </row>
    <row r="12" spans="1:11" s="33" customFormat="1" ht="11.25" customHeight="1">
      <c r="A12" s="35" t="s">
        <v>11</v>
      </c>
      <c r="B12" s="29"/>
      <c r="C12" s="30">
        <v>5627</v>
      </c>
      <c r="D12" s="30">
        <v>5146</v>
      </c>
      <c r="E12" s="30">
        <v>5600</v>
      </c>
      <c r="F12" s="31"/>
      <c r="G12" s="31"/>
      <c r="H12" s="155">
        <v>28.146</v>
      </c>
      <c r="I12" s="155">
        <v>25.185</v>
      </c>
      <c r="J12" s="155">
        <v>28</v>
      </c>
      <c r="K12" s="32"/>
    </row>
    <row r="13" spans="1:11" s="42" customFormat="1" ht="11.25" customHeight="1">
      <c r="A13" s="36" t="s">
        <v>12</v>
      </c>
      <c r="B13" s="37"/>
      <c r="C13" s="38">
        <v>17503</v>
      </c>
      <c r="D13" s="38">
        <v>15801</v>
      </c>
      <c r="E13" s="38">
        <v>17570</v>
      </c>
      <c r="F13" s="39">
        <v>111.19549395607874</v>
      </c>
      <c r="G13" s="40"/>
      <c r="H13" s="156">
        <v>102.93299999999999</v>
      </c>
      <c r="I13" s="157">
        <v>89.76</v>
      </c>
      <c r="J13" s="157">
        <v>108.31700000000001</v>
      </c>
      <c r="K13" s="41">
        <v>120.67401960784314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>
        <v>455</v>
      </c>
      <c r="D15" s="38">
        <v>431</v>
      </c>
      <c r="E15" s="38">
        <v>455</v>
      </c>
      <c r="F15" s="39">
        <v>105.56844547563806</v>
      </c>
      <c r="G15" s="40"/>
      <c r="H15" s="156">
        <v>1.183</v>
      </c>
      <c r="I15" s="157">
        <v>1.121</v>
      </c>
      <c r="J15" s="157">
        <v>1</v>
      </c>
      <c r="K15" s="41">
        <v>89.20606601248885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>
        <v>12</v>
      </c>
      <c r="E17" s="38"/>
      <c r="F17" s="39"/>
      <c r="G17" s="40"/>
      <c r="H17" s="156"/>
      <c r="I17" s="157">
        <v>0.018</v>
      </c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2</v>
      </c>
      <c r="D19" s="30">
        <v>4</v>
      </c>
      <c r="E19" s="30">
        <v>5</v>
      </c>
      <c r="F19" s="31"/>
      <c r="G19" s="31"/>
      <c r="H19" s="155">
        <v>0.009</v>
      </c>
      <c r="I19" s="155">
        <v>0.019</v>
      </c>
      <c r="J19" s="155">
        <v>0.023</v>
      </c>
      <c r="K19" s="32"/>
    </row>
    <row r="20" spans="1:11" s="33" customFormat="1" ht="11.25" customHeight="1">
      <c r="A20" s="35" t="s">
        <v>16</v>
      </c>
      <c r="B20" s="29"/>
      <c r="C20" s="30">
        <v>103</v>
      </c>
      <c r="D20" s="30">
        <v>101</v>
      </c>
      <c r="E20" s="30"/>
      <c r="F20" s="31"/>
      <c r="G20" s="31"/>
      <c r="H20" s="155">
        <v>0.309</v>
      </c>
      <c r="I20" s="155">
        <v>0.323</v>
      </c>
      <c r="J20" s="155">
        <v>0.32</v>
      </c>
      <c r="K20" s="32"/>
    </row>
    <row r="21" spans="1:11" s="33" customFormat="1" ht="11.25" customHeight="1">
      <c r="A21" s="35" t="s">
        <v>17</v>
      </c>
      <c r="B21" s="29"/>
      <c r="C21" s="30">
        <v>71</v>
      </c>
      <c r="D21" s="30">
        <v>72</v>
      </c>
      <c r="E21" s="30">
        <v>72</v>
      </c>
      <c r="F21" s="31"/>
      <c r="G21" s="31"/>
      <c r="H21" s="155">
        <v>0.227</v>
      </c>
      <c r="I21" s="155">
        <v>0.256</v>
      </c>
      <c r="J21" s="155">
        <v>0.24</v>
      </c>
      <c r="K21" s="32"/>
    </row>
    <row r="22" spans="1:11" s="42" customFormat="1" ht="11.25" customHeight="1">
      <c r="A22" s="36" t="s">
        <v>18</v>
      </c>
      <c r="B22" s="37"/>
      <c r="C22" s="38">
        <v>176</v>
      </c>
      <c r="D22" s="38">
        <v>177</v>
      </c>
      <c r="E22" s="38">
        <v>77</v>
      </c>
      <c r="F22" s="39">
        <v>43.50282485875706</v>
      </c>
      <c r="G22" s="40"/>
      <c r="H22" s="156">
        <v>0.545</v>
      </c>
      <c r="I22" s="157">
        <v>0.5980000000000001</v>
      </c>
      <c r="J22" s="157">
        <v>0.583</v>
      </c>
      <c r="K22" s="41">
        <v>97.4916387959866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13462</v>
      </c>
      <c r="D24" s="38">
        <v>15280</v>
      </c>
      <c r="E24" s="38">
        <v>15873</v>
      </c>
      <c r="F24" s="39">
        <v>103.88089005235602</v>
      </c>
      <c r="G24" s="40"/>
      <c r="H24" s="156">
        <v>161.624</v>
      </c>
      <c r="I24" s="157">
        <v>175.74</v>
      </c>
      <c r="J24" s="157">
        <v>176.14</v>
      </c>
      <c r="K24" s="41">
        <v>100.22760896779333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416</v>
      </c>
      <c r="D26" s="38">
        <v>428</v>
      </c>
      <c r="E26" s="38">
        <v>360</v>
      </c>
      <c r="F26" s="39">
        <v>84.11214953271028</v>
      </c>
      <c r="G26" s="40"/>
      <c r="H26" s="156">
        <v>4.831</v>
      </c>
      <c r="I26" s="157">
        <v>5.07</v>
      </c>
      <c r="J26" s="157">
        <v>4.2</v>
      </c>
      <c r="K26" s="41">
        <v>82.84023668639053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63316</v>
      </c>
      <c r="D28" s="30">
        <v>70546</v>
      </c>
      <c r="E28" s="30">
        <v>66390</v>
      </c>
      <c r="F28" s="31"/>
      <c r="G28" s="31"/>
      <c r="H28" s="155">
        <v>758.524</v>
      </c>
      <c r="I28" s="155">
        <v>819.988</v>
      </c>
      <c r="J28" s="155">
        <v>796.946</v>
      </c>
      <c r="K28" s="32"/>
    </row>
    <row r="29" spans="1:11" s="33" customFormat="1" ht="11.25" customHeight="1">
      <c r="A29" s="35" t="s">
        <v>22</v>
      </c>
      <c r="B29" s="29"/>
      <c r="C29" s="30">
        <v>1947</v>
      </c>
      <c r="D29" s="30">
        <v>1971</v>
      </c>
      <c r="E29" s="30">
        <v>1389</v>
      </c>
      <c r="F29" s="31"/>
      <c r="G29" s="31"/>
      <c r="H29" s="155">
        <v>18.987</v>
      </c>
      <c r="I29" s="155">
        <v>22.666</v>
      </c>
      <c r="J29" s="155">
        <v>13.961</v>
      </c>
      <c r="K29" s="32"/>
    </row>
    <row r="30" spans="1:11" s="33" customFormat="1" ht="11.25" customHeight="1">
      <c r="A30" s="35" t="s">
        <v>23</v>
      </c>
      <c r="B30" s="29"/>
      <c r="C30" s="30">
        <v>15595</v>
      </c>
      <c r="D30" s="30">
        <v>15711</v>
      </c>
      <c r="E30" s="30">
        <v>15500</v>
      </c>
      <c r="F30" s="31"/>
      <c r="G30" s="31"/>
      <c r="H30" s="155">
        <v>172.889</v>
      </c>
      <c r="I30" s="155">
        <v>178.033</v>
      </c>
      <c r="J30" s="155">
        <v>170</v>
      </c>
      <c r="K30" s="32"/>
    </row>
    <row r="31" spans="1:11" s="42" customFormat="1" ht="11.25" customHeight="1">
      <c r="A31" s="43" t="s">
        <v>24</v>
      </c>
      <c r="B31" s="37"/>
      <c r="C31" s="38">
        <v>80858</v>
      </c>
      <c r="D31" s="38">
        <v>88228</v>
      </c>
      <c r="E31" s="38">
        <v>83279</v>
      </c>
      <c r="F31" s="39">
        <v>94.39066962868931</v>
      </c>
      <c r="G31" s="40"/>
      <c r="H31" s="156">
        <v>950.4</v>
      </c>
      <c r="I31" s="157">
        <v>1020.6870000000001</v>
      </c>
      <c r="J31" s="157">
        <v>980.907</v>
      </c>
      <c r="K31" s="41">
        <v>96.1026249966934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173</v>
      </c>
      <c r="D33" s="30">
        <v>196</v>
      </c>
      <c r="E33" s="30">
        <v>180</v>
      </c>
      <c r="F33" s="31"/>
      <c r="G33" s="31"/>
      <c r="H33" s="155">
        <v>1.17</v>
      </c>
      <c r="I33" s="155">
        <v>1.179</v>
      </c>
      <c r="J33" s="155">
        <v>1.1</v>
      </c>
      <c r="K33" s="32"/>
    </row>
    <row r="34" spans="1:11" s="33" customFormat="1" ht="11.25" customHeight="1">
      <c r="A34" s="35" t="s">
        <v>26</v>
      </c>
      <c r="B34" s="29"/>
      <c r="C34" s="30">
        <v>5545</v>
      </c>
      <c r="D34" s="30">
        <v>5912</v>
      </c>
      <c r="E34" s="30">
        <v>6000</v>
      </c>
      <c r="F34" s="31"/>
      <c r="G34" s="31"/>
      <c r="H34" s="155">
        <v>58.096</v>
      </c>
      <c r="I34" s="155">
        <v>62.256</v>
      </c>
      <c r="J34" s="155">
        <v>63</v>
      </c>
      <c r="K34" s="32"/>
    </row>
    <row r="35" spans="1:11" s="33" customFormat="1" ht="11.25" customHeight="1">
      <c r="A35" s="35" t="s">
        <v>27</v>
      </c>
      <c r="B35" s="29"/>
      <c r="C35" s="30">
        <v>31243</v>
      </c>
      <c r="D35" s="30">
        <v>33907</v>
      </c>
      <c r="E35" s="30">
        <v>34000</v>
      </c>
      <c r="F35" s="31"/>
      <c r="G35" s="31"/>
      <c r="H35" s="155">
        <v>320.435</v>
      </c>
      <c r="I35" s="155">
        <v>270.035</v>
      </c>
      <c r="J35" s="155">
        <v>400</v>
      </c>
      <c r="K35" s="32"/>
    </row>
    <row r="36" spans="1:11" s="33" customFormat="1" ht="11.25" customHeight="1">
      <c r="A36" s="35" t="s">
        <v>28</v>
      </c>
      <c r="B36" s="29"/>
      <c r="C36" s="30">
        <v>112</v>
      </c>
      <c r="D36" s="30">
        <v>84</v>
      </c>
      <c r="E36" s="30">
        <v>79</v>
      </c>
      <c r="F36" s="31"/>
      <c r="G36" s="31"/>
      <c r="H36" s="155">
        <v>0.908</v>
      </c>
      <c r="I36" s="155">
        <v>0.751</v>
      </c>
      <c r="J36" s="155">
        <v>0.72</v>
      </c>
      <c r="K36" s="32"/>
    </row>
    <row r="37" spans="1:11" s="42" customFormat="1" ht="11.25" customHeight="1">
      <c r="A37" s="36" t="s">
        <v>29</v>
      </c>
      <c r="B37" s="37"/>
      <c r="C37" s="38">
        <v>37073</v>
      </c>
      <c r="D37" s="38">
        <v>40099</v>
      </c>
      <c r="E37" s="38">
        <v>40259</v>
      </c>
      <c r="F37" s="39">
        <v>100.39901244420061</v>
      </c>
      <c r="G37" s="40"/>
      <c r="H37" s="156">
        <v>380.60900000000004</v>
      </c>
      <c r="I37" s="157">
        <v>334.221</v>
      </c>
      <c r="J37" s="157">
        <v>464.82000000000005</v>
      </c>
      <c r="K37" s="41">
        <v>139.0756415665084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138</v>
      </c>
      <c r="D39" s="38">
        <v>119</v>
      </c>
      <c r="E39" s="38">
        <v>120</v>
      </c>
      <c r="F39" s="39">
        <v>100.84033613445378</v>
      </c>
      <c r="G39" s="40"/>
      <c r="H39" s="156">
        <v>0.759</v>
      </c>
      <c r="I39" s="157">
        <v>0.657</v>
      </c>
      <c r="J39" s="157">
        <v>0.66</v>
      </c>
      <c r="K39" s="41">
        <v>100.4566210045662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1163</v>
      </c>
      <c r="D41" s="30">
        <v>410</v>
      </c>
      <c r="E41" s="30">
        <v>1278</v>
      </c>
      <c r="F41" s="31"/>
      <c r="G41" s="31"/>
      <c r="H41" s="155">
        <v>15.825</v>
      </c>
      <c r="I41" s="155">
        <v>4.759</v>
      </c>
      <c r="J41" s="155">
        <v>15.208</v>
      </c>
      <c r="K41" s="32"/>
    </row>
    <row r="42" spans="1:11" s="33" customFormat="1" ht="11.25" customHeight="1">
      <c r="A42" s="35" t="s">
        <v>32</v>
      </c>
      <c r="B42" s="29"/>
      <c r="C42" s="30">
        <v>647</v>
      </c>
      <c r="D42" s="30">
        <v>661</v>
      </c>
      <c r="E42" s="30">
        <v>681</v>
      </c>
      <c r="F42" s="31"/>
      <c r="G42" s="31"/>
      <c r="H42" s="155">
        <v>7.748</v>
      </c>
      <c r="I42" s="155">
        <v>9.915</v>
      </c>
      <c r="J42" s="155">
        <v>9.456</v>
      </c>
      <c r="K42" s="32"/>
    </row>
    <row r="43" spans="1:11" s="33" customFormat="1" ht="11.25" customHeight="1">
      <c r="A43" s="35" t="s">
        <v>33</v>
      </c>
      <c r="B43" s="29"/>
      <c r="C43" s="30">
        <v>57176</v>
      </c>
      <c r="D43" s="30">
        <v>69019</v>
      </c>
      <c r="E43" s="30">
        <v>71837</v>
      </c>
      <c r="F43" s="31"/>
      <c r="G43" s="31"/>
      <c r="H43" s="155">
        <v>714.7</v>
      </c>
      <c r="I43" s="155">
        <v>855.836</v>
      </c>
      <c r="J43" s="155">
        <v>894.371</v>
      </c>
      <c r="K43" s="32"/>
    </row>
    <row r="44" spans="1:11" s="33" customFormat="1" ht="11.25" customHeight="1">
      <c r="A44" s="35" t="s">
        <v>34</v>
      </c>
      <c r="B44" s="29"/>
      <c r="C44" s="30">
        <v>1990</v>
      </c>
      <c r="D44" s="30">
        <v>3380</v>
      </c>
      <c r="E44" s="30">
        <v>4108</v>
      </c>
      <c r="F44" s="31"/>
      <c r="G44" s="31"/>
      <c r="H44" s="155">
        <v>23.952</v>
      </c>
      <c r="I44" s="155">
        <v>40.682</v>
      </c>
      <c r="J44" s="155">
        <v>48.557</v>
      </c>
      <c r="K44" s="32"/>
    </row>
    <row r="45" spans="1:11" s="33" customFormat="1" ht="11.25" customHeight="1">
      <c r="A45" s="35" t="s">
        <v>35</v>
      </c>
      <c r="B45" s="29"/>
      <c r="C45" s="30">
        <v>15914</v>
      </c>
      <c r="D45" s="30">
        <v>17150</v>
      </c>
      <c r="E45" s="30">
        <v>17081</v>
      </c>
      <c r="F45" s="31"/>
      <c r="G45" s="31"/>
      <c r="H45" s="155">
        <v>198.925</v>
      </c>
      <c r="I45" s="155">
        <v>214.752</v>
      </c>
      <c r="J45" s="155">
        <v>227.246</v>
      </c>
      <c r="K45" s="32"/>
    </row>
    <row r="46" spans="1:11" s="33" customFormat="1" ht="11.25" customHeight="1">
      <c r="A46" s="35" t="s">
        <v>36</v>
      </c>
      <c r="B46" s="29"/>
      <c r="C46" s="30">
        <v>73</v>
      </c>
      <c r="D46" s="30">
        <v>77</v>
      </c>
      <c r="E46" s="30">
        <v>51</v>
      </c>
      <c r="F46" s="31"/>
      <c r="G46" s="31"/>
      <c r="H46" s="155">
        <v>0.803</v>
      </c>
      <c r="I46" s="155">
        <v>0.847</v>
      </c>
      <c r="J46" s="155">
        <v>0.536</v>
      </c>
      <c r="K46" s="32"/>
    </row>
    <row r="47" spans="1:11" s="33" customFormat="1" ht="11.25" customHeight="1">
      <c r="A47" s="35" t="s">
        <v>37</v>
      </c>
      <c r="B47" s="29"/>
      <c r="C47" s="30">
        <v>146</v>
      </c>
      <c r="D47" s="30">
        <v>143</v>
      </c>
      <c r="E47" s="30">
        <v>79</v>
      </c>
      <c r="F47" s="31"/>
      <c r="G47" s="31"/>
      <c r="H47" s="155">
        <v>1.755</v>
      </c>
      <c r="I47" s="155">
        <v>1.645</v>
      </c>
      <c r="J47" s="155">
        <v>0.948</v>
      </c>
      <c r="K47" s="32"/>
    </row>
    <row r="48" spans="1:11" s="33" customFormat="1" ht="11.25" customHeight="1">
      <c r="A48" s="35" t="s">
        <v>38</v>
      </c>
      <c r="B48" s="29"/>
      <c r="C48" s="30">
        <v>3837</v>
      </c>
      <c r="D48" s="30">
        <v>5297</v>
      </c>
      <c r="E48" s="30">
        <v>5609</v>
      </c>
      <c r="F48" s="31"/>
      <c r="G48" s="31"/>
      <c r="H48" s="155">
        <v>47.602</v>
      </c>
      <c r="I48" s="155">
        <v>66.032</v>
      </c>
      <c r="J48" s="155">
        <v>72.44</v>
      </c>
      <c r="K48" s="32"/>
    </row>
    <row r="49" spans="1:11" s="33" customFormat="1" ht="11.25" customHeight="1">
      <c r="A49" s="35" t="s">
        <v>39</v>
      </c>
      <c r="B49" s="29"/>
      <c r="C49" s="30">
        <v>11381</v>
      </c>
      <c r="D49" s="30">
        <v>14019</v>
      </c>
      <c r="E49" s="30">
        <v>14856</v>
      </c>
      <c r="F49" s="31"/>
      <c r="G49" s="31"/>
      <c r="H49" s="155">
        <v>159.584</v>
      </c>
      <c r="I49" s="155">
        <v>199</v>
      </c>
      <c r="J49" s="155">
        <v>214.625</v>
      </c>
      <c r="K49" s="32"/>
    </row>
    <row r="50" spans="1:11" s="42" customFormat="1" ht="11.25" customHeight="1">
      <c r="A50" s="43" t="s">
        <v>40</v>
      </c>
      <c r="B50" s="37"/>
      <c r="C50" s="38">
        <v>92327</v>
      </c>
      <c r="D50" s="38">
        <v>110156</v>
      </c>
      <c r="E50" s="38">
        <v>115580</v>
      </c>
      <c r="F50" s="39">
        <v>104.92392606848469</v>
      </c>
      <c r="G50" s="40"/>
      <c r="H50" s="156">
        <v>1170.894</v>
      </c>
      <c r="I50" s="157">
        <v>1393.4679999999998</v>
      </c>
      <c r="J50" s="157">
        <v>1483.3870000000002</v>
      </c>
      <c r="K50" s="41">
        <v>106.45289306966505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4250</v>
      </c>
      <c r="D52" s="38">
        <v>5042</v>
      </c>
      <c r="E52" s="38">
        <v>5042</v>
      </c>
      <c r="F52" s="39">
        <v>100</v>
      </c>
      <c r="G52" s="40"/>
      <c r="H52" s="156">
        <v>50.221</v>
      </c>
      <c r="I52" s="157">
        <v>56.572</v>
      </c>
      <c r="J52" s="157">
        <v>56.572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6442</v>
      </c>
      <c r="D54" s="30">
        <v>6500</v>
      </c>
      <c r="E54" s="30">
        <v>6500</v>
      </c>
      <c r="F54" s="31"/>
      <c r="G54" s="31"/>
      <c r="H54" s="155">
        <v>90.188</v>
      </c>
      <c r="I54" s="155">
        <v>94.25</v>
      </c>
      <c r="J54" s="155">
        <v>93.6</v>
      </c>
      <c r="K54" s="32"/>
    </row>
    <row r="55" spans="1:11" s="33" customFormat="1" ht="11.25" customHeight="1">
      <c r="A55" s="35" t="s">
        <v>43</v>
      </c>
      <c r="B55" s="29"/>
      <c r="C55" s="30">
        <v>3553</v>
      </c>
      <c r="D55" s="30">
        <v>4028</v>
      </c>
      <c r="E55" s="30">
        <v>1227</v>
      </c>
      <c r="F55" s="31"/>
      <c r="G55" s="31"/>
      <c r="H55" s="155">
        <v>40.875</v>
      </c>
      <c r="I55" s="155">
        <v>46.346</v>
      </c>
      <c r="J55" s="155">
        <v>12.885</v>
      </c>
      <c r="K55" s="32"/>
    </row>
    <row r="56" spans="1:11" s="33" customFormat="1" ht="11.25" customHeight="1">
      <c r="A56" s="35" t="s">
        <v>44</v>
      </c>
      <c r="B56" s="29"/>
      <c r="C56" s="30">
        <v>803</v>
      </c>
      <c r="D56" s="30">
        <v>662</v>
      </c>
      <c r="E56" s="30">
        <v>656</v>
      </c>
      <c r="F56" s="31"/>
      <c r="G56" s="31"/>
      <c r="H56" s="155">
        <v>9.408</v>
      </c>
      <c r="I56" s="155">
        <v>7.818</v>
      </c>
      <c r="J56" s="155">
        <v>7.69</v>
      </c>
      <c r="K56" s="32"/>
    </row>
    <row r="57" spans="1:11" s="33" customFormat="1" ht="11.25" customHeight="1">
      <c r="A57" s="35" t="s">
        <v>45</v>
      </c>
      <c r="B57" s="29"/>
      <c r="C57" s="30">
        <v>2434</v>
      </c>
      <c r="D57" s="30">
        <v>2800</v>
      </c>
      <c r="E57" s="30">
        <v>2482</v>
      </c>
      <c r="F57" s="31"/>
      <c r="G57" s="31"/>
      <c r="H57" s="155">
        <v>32.815</v>
      </c>
      <c r="I57" s="155">
        <v>33.545</v>
      </c>
      <c r="J57" s="155">
        <v>35.989</v>
      </c>
      <c r="K57" s="32"/>
    </row>
    <row r="58" spans="1:11" s="33" customFormat="1" ht="11.25" customHeight="1">
      <c r="A58" s="35" t="s">
        <v>46</v>
      </c>
      <c r="B58" s="29"/>
      <c r="C58" s="30">
        <v>5448</v>
      </c>
      <c r="D58" s="30">
        <v>5425</v>
      </c>
      <c r="E58" s="30">
        <v>4651</v>
      </c>
      <c r="F58" s="31"/>
      <c r="G58" s="31"/>
      <c r="H58" s="155">
        <v>68.1</v>
      </c>
      <c r="I58" s="155">
        <v>61.031</v>
      </c>
      <c r="J58" s="155">
        <v>47.905</v>
      </c>
      <c r="K58" s="32"/>
    </row>
    <row r="59" spans="1:11" s="42" customFormat="1" ht="11.25" customHeight="1">
      <c r="A59" s="36" t="s">
        <v>47</v>
      </c>
      <c r="B59" s="37"/>
      <c r="C59" s="38">
        <v>18680</v>
      </c>
      <c r="D59" s="38">
        <v>19415</v>
      </c>
      <c r="E59" s="38">
        <v>15516</v>
      </c>
      <c r="F59" s="39">
        <v>79.91758949266031</v>
      </c>
      <c r="G59" s="40"/>
      <c r="H59" s="156">
        <v>241.38599999999997</v>
      </c>
      <c r="I59" s="157">
        <v>242.99</v>
      </c>
      <c r="J59" s="157">
        <v>198.069</v>
      </c>
      <c r="K59" s="41">
        <v>81.51323099716036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210</v>
      </c>
      <c r="D61" s="30">
        <v>137</v>
      </c>
      <c r="E61" s="30">
        <v>95</v>
      </c>
      <c r="F61" s="31"/>
      <c r="G61" s="31"/>
      <c r="H61" s="155">
        <v>2.299</v>
      </c>
      <c r="I61" s="155">
        <v>1.496</v>
      </c>
      <c r="J61" s="155">
        <v>1.14</v>
      </c>
      <c r="K61" s="32"/>
    </row>
    <row r="62" spans="1:11" s="33" customFormat="1" ht="11.25" customHeight="1">
      <c r="A62" s="35" t="s">
        <v>49</v>
      </c>
      <c r="B62" s="29"/>
      <c r="C62" s="30">
        <v>154</v>
      </c>
      <c r="D62" s="30">
        <v>121</v>
      </c>
      <c r="E62" s="30">
        <v>100</v>
      </c>
      <c r="F62" s="31"/>
      <c r="G62" s="31"/>
      <c r="H62" s="155">
        <v>0.502</v>
      </c>
      <c r="I62" s="155">
        <v>0.384</v>
      </c>
      <c r="J62" s="155">
        <v>0.362</v>
      </c>
      <c r="K62" s="32"/>
    </row>
    <row r="63" spans="1:11" s="33" customFormat="1" ht="11.25" customHeight="1">
      <c r="A63" s="35" t="s">
        <v>50</v>
      </c>
      <c r="B63" s="29"/>
      <c r="C63" s="30">
        <v>121</v>
      </c>
      <c r="D63" s="30">
        <v>153</v>
      </c>
      <c r="E63" s="30">
        <v>79</v>
      </c>
      <c r="F63" s="31"/>
      <c r="G63" s="31"/>
      <c r="H63" s="155">
        <v>1.452</v>
      </c>
      <c r="I63" s="155">
        <v>2.219</v>
      </c>
      <c r="J63" s="155">
        <v>1.182</v>
      </c>
      <c r="K63" s="32"/>
    </row>
    <row r="64" spans="1:11" s="42" customFormat="1" ht="11.25" customHeight="1">
      <c r="A64" s="36" t="s">
        <v>51</v>
      </c>
      <c r="B64" s="37"/>
      <c r="C64" s="38">
        <v>485</v>
      </c>
      <c r="D64" s="38">
        <v>411</v>
      </c>
      <c r="E64" s="38">
        <v>274</v>
      </c>
      <c r="F64" s="39">
        <v>66.66666666666667</v>
      </c>
      <c r="G64" s="40"/>
      <c r="H64" s="156">
        <v>4.253</v>
      </c>
      <c r="I64" s="157">
        <v>4.099</v>
      </c>
      <c r="J64" s="157">
        <v>2.6839999999999997</v>
      </c>
      <c r="K64" s="41">
        <v>65.4793852159063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114</v>
      </c>
      <c r="D66" s="38">
        <v>128</v>
      </c>
      <c r="E66" s="38">
        <v>152</v>
      </c>
      <c r="F66" s="39">
        <v>118.75</v>
      </c>
      <c r="G66" s="40"/>
      <c r="H66" s="156">
        <v>1.083</v>
      </c>
      <c r="I66" s="157">
        <v>1.261</v>
      </c>
      <c r="J66" s="157">
        <v>1.48</v>
      </c>
      <c r="K66" s="41">
        <v>117.36716891356068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26134</v>
      </c>
      <c r="D68" s="30">
        <v>27307</v>
      </c>
      <c r="E68" s="30">
        <v>24000</v>
      </c>
      <c r="F68" s="31"/>
      <c r="G68" s="31"/>
      <c r="H68" s="155">
        <v>362.27</v>
      </c>
      <c r="I68" s="155">
        <v>391.801</v>
      </c>
      <c r="J68" s="155">
        <v>316</v>
      </c>
      <c r="K68" s="32"/>
    </row>
    <row r="69" spans="1:11" s="33" customFormat="1" ht="11.25" customHeight="1">
      <c r="A69" s="35" t="s">
        <v>54</v>
      </c>
      <c r="B69" s="29"/>
      <c r="C69" s="30">
        <v>18022</v>
      </c>
      <c r="D69" s="30">
        <v>17557</v>
      </c>
      <c r="E69" s="30">
        <v>17500</v>
      </c>
      <c r="F69" s="31"/>
      <c r="G69" s="31"/>
      <c r="H69" s="155">
        <v>271.826</v>
      </c>
      <c r="I69" s="155">
        <v>265.708</v>
      </c>
      <c r="J69" s="155">
        <v>220</v>
      </c>
      <c r="K69" s="32"/>
    </row>
    <row r="70" spans="1:11" s="42" customFormat="1" ht="11.25" customHeight="1">
      <c r="A70" s="36" t="s">
        <v>55</v>
      </c>
      <c r="B70" s="37"/>
      <c r="C70" s="38">
        <v>44156</v>
      </c>
      <c r="D70" s="38">
        <v>44864</v>
      </c>
      <c r="E70" s="38">
        <v>41500</v>
      </c>
      <c r="F70" s="39">
        <v>92.50178316690442</v>
      </c>
      <c r="G70" s="40"/>
      <c r="H70" s="156">
        <v>634.096</v>
      </c>
      <c r="I70" s="157">
        <v>657.509</v>
      </c>
      <c r="J70" s="157">
        <v>536</v>
      </c>
      <c r="K70" s="41">
        <v>81.51979668719363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11</v>
      </c>
      <c r="D72" s="30">
        <v>8</v>
      </c>
      <c r="E72" s="30">
        <v>5</v>
      </c>
      <c r="F72" s="31"/>
      <c r="G72" s="31"/>
      <c r="H72" s="155">
        <v>0.061</v>
      </c>
      <c r="I72" s="155">
        <v>0.029</v>
      </c>
      <c r="J72" s="155">
        <v>0.024</v>
      </c>
      <c r="K72" s="32"/>
    </row>
    <row r="73" spans="1:11" s="33" customFormat="1" ht="11.25" customHeight="1">
      <c r="A73" s="35" t="s">
        <v>57</v>
      </c>
      <c r="B73" s="29"/>
      <c r="C73" s="30">
        <v>1837</v>
      </c>
      <c r="D73" s="30">
        <v>2351</v>
      </c>
      <c r="E73" s="30">
        <v>2351</v>
      </c>
      <c r="F73" s="31"/>
      <c r="G73" s="31"/>
      <c r="H73" s="155">
        <v>22.361</v>
      </c>
      <c r="I73" s="155">
        <v>28.297</v>
      </c>
      <c r="J73" s="155">
        <v>26.033</v>
      </c>
      <c r="K73" s="32"/>
    </row>
    <row r="74" spans="1:11" s="33" customFormat="1" ht="11.25" customHeight="1">
      <c r="A74" s="35" t="s">
        <v>58</v>
      </c>
      <c r="B74" s="29"/>
      <c r="C74" s="30">
        <v>1783</v>
      </c>
      <c r="D74" s="30">
        <v>2575</v>
      </c>
      <c r="E74" s="30">
        <v>990</v>
      </c>
      <c r="F74" s="31"/>
      <c r="G74" s="31"/>
      <c r="H74" s="155">
        <v>22.283</v>
      </c>
      <c r="I74" s="155">
        <v>32.152</v>
      </c>
      <c r="J74" s="155">
        <v>12.229</v>
      </c>
      <c r="K74" s="32"/>
    </row>
    <row r="75" spans="1:11" s="33" customFormat="1" ht="11.25" customHeight="1">
      <c r="A75" s="35" t="s">
        <v>59</v>
      </c>
      <c r="B75" s="29"/>
      <c r="C75" s="30">
        <v>2182</v>
      </c>
      <c r="D75" s="30">
        <v>2067</v>
      </c>
      <c r="E75" s="30">
        <v>1873</v>
      </c>
      <c r="F75" s="31"/>
      <c r="G75" s="31"/>
      <c r="H75" s="155">
        <v>20.447</v>
      </c>
      <c r="I75" s="155">
        <v>21.935</v>
      </c>
      <c r="J75" s="155">
        <v>19.104</v>
      </c>
      <c r="K75" s="32"/>
    </row>
    <row r="76" spans="1:11" s="33" customFormat="1" ht="11.25" customHeight="1">
      <c r="A76" s="35" t="s">
        <v>60</v>
      </c>
      <c r="B76" s="29"/>
      <c r="C76" s="30">
        <v>198</v>
      </c>
      <c r="D76" s="30">
        <v>248</v>
      </c>
      <c r="E76" s="30">
        <v>120</v>
      </c>
      <c r="F76" s="31"/>
      <c r="G76" s="31"/>
      <c r="H76" s="155">
        <v>2.49</v>
      </c>
      <c r="I76" s="155">
        <v>2.34</v>
      </c>
      <c r="J76" s="155">
        <v>1.68</v>
      </c>
      <c r="K76" s="32"/>
    </row>
    <row r="77" spans="1:11" s="33" customFormat="1" ht="11.25" customHeight="1">
      <c r="A77" s="35" t="s">
        <v>61</v>
      </c>
      <c r="B77" s="29"/>
      <c r="C77" s="30">
        <v>362</v>
      </c>
      <c r="D77" s="30">
        <v>574</v>
      </c>
      <c r="E77" s="30">
        <v>682</v>
      </c>
      <c r="F77" s="31"/>
      <c r="G77" s="31"/>
      <c r="H77" s="155">
        <v>5.068</v>
      </c>
      <c r="I77" s="155">
        <v>8.036</v>
      </c>
      <c r="J77" s="155">
        <v>9.548</v>
      </c>
      <c r="K77" s="32"/>
    </row>
    <row r="78" spans="1:11" s="33" customFormat="1" ht="11.25" customHeight="1">
      <c r="A78" s="35" t="s">
        <v>62</v>
      </c>
      <c r="B78" s="29"/>
      <c r="C78" s="30">
        <v>256</v>
      </c>
      <c r="D78" s="30">
        <v>196</v>
      </c>
      <c r="E78" s="30">
        <v>177</v>
      </c>
      <c r="F78" s="31"/>
      <c r="G78" s="31"/>
      <c r="H78" s="155">
        <v>1.779</v>
      </c>
      <c r="I78" s="155">
        <v>1.846</v>
      </c>
      <c r="J78" s="155">
        <v>1.062</v>
      </c>
      <c r="K78" s="32"/>
    </row>
    <row r="79" spans="1:11" s="33" customFormat="1" ht="11.25" customHeight="1">
      <c r="A79" s="35" t="s">
        <v>63</v>
      </c>
      <c r="B79" s="29"/>
      <c r="C79" s="30">
        <v>4938</v>
      </c>
      <c r="D79" s="30">
        <v>7553</v>
      </c>
      <c r="E79" s="30">
        <v>2700</v>
      </c>
      <c r="F79" s="31"/>
      <c r="G79" s="31"/>
      <c r="H79" s="155">
        <v>61.374</v>
      </c>
      <c r="I79" s="155">
        <v>104.383</v>
      </c>
      <c r="J79" s="155">
        <v>36.45</v>
      </c>
      <c r="K79" s="32"/>
    </row>
    <row r="80" spans="1:11" s="42" customFormat="1" ht="11.25" customHeight="1">
      <c r="A80" s="43" t="s">
        <v>64</v>
      </c>
      <c r="B80" s="37"/>
      <c r="C80" s="38">
        <v>11567</v>
      </c>
      <c r="D80" s="38">
        <v>15572</v>
      </c>
      <c r="E80" s="38">
        <v>8898</v>
      </c>
      <c r="F80" s="39">
        <v>57.14102234780375</v>
      </c>
      <c r="G80" s="40"/>
      <c r="H80" s="156">
        <v>135.863</v>
      </c>
      <c r="I80" s="157">
        <v>199.018</v>
      </c>
      <c r="J80" s="157">
        <v>106.13</v>
      </c>
      <c r="K80" s="41">
        <v>53.32683475866504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429</v>
      </c>
      <c r="D82" s="30">
        <v>405</v>
      </c>
      <c r="E82" s="30">
        <v>405</v>
      </c>
      <c r="F82" s="31"/>
      <c r="G82" s="31"/>
      <c r="H82" s="155">
        <v>1.195</v>
      </c>
      <c r="I82" s="155">
        <v>1.096</v>
      </c>
      <c r="J82" s="155">
        <v>1.1</v>
      </c>
      <c r="K82" s="32"/>
    </row>
    <row r="83" spans="1:11" s="33" customFormat="1" ht="11.25" customHeight="1">
      <c r="A83" s="35" t="s">
        <v>66</v>
      </c>
      <c r="B83" s="29"/>
      <c r="C83" s="30">
        <v>284</v>
      </c>
      <c r="D83" s="30">
        <v>257</v>
      </c>
      <c r="E83" s="30">
        <v>257</v>
      </c>
      <c r="F83" s="31"/>
      <c r="G83" s="31"/>
      <c r="H83" s="155">
        <v>0.644</v>
      </c>
      <c r="I83" s="155">
        <v>0.574</v>
      </c>
      <c r="J83" s="155">
        <v>0.574</v>
      </c>
      <c r="K83" s="32"/>
    </row>
    <row r="84" spans="1:11" s="42" customFormat="1" ht="11.25" customHeight="1">
      <c r="A84" s="36" t="s">
        <v>67</v>
      </c>
      <c r="B84" s="37"/>
      <c r="C84" s="38">
        <v>713</v>
      </c>
      <c r="D84" s="38">
        <v>662</v>
      </c>
      <c r="E84" s="38">
        <v>662</v>
      </c>
      <c r="F84" s="39">
        <v>100</v>
      </c>
      <c r="G84" s="40"/>
      <c r="H84" s="156">
        <v>1.839</v>
      </c>
      <c r="I84" s="157">
        <v>1.67</v>
      </c>
      <c r="J84" s="157">
        <v>1.674</v>
      </c>
      <c r="K84" s="41">
        <v>100.23952095808384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322373</v>
      </c>
      <c r="D87" s="53">
        <v>356825</v>
      </c>
      <c r="E87" s="53">
        <v>345617</v>
      </c>
      <c r="F87" s="54">
        <v>96.85896447838576</v>
      </c>
      <c r="G87" s="40"/>
      <c r="H87" s="160">
        <v>3842.5190000000002</v>
      </c>
      <c r="I87" s="161">
        <v>4184.459</v>
      </c>
      <c r="J87" s="161">
        <v>4122.6230000000005</v>
      </c>
      <c r="K87" s="54">
        <v>98.52224624497457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298</v>
      </c>
      <c r="D7" s="21" t="s">
        <v>7</v>
      </c>
      <c r="E7" s="21">
        <v>1</v>
      </c>
      <c r="F7" s="22" t="str">
        <f>CONCATENATE(D6,"=100")</f>
        <v>2020=100</v>
      </c>
      <c r="G7" s="23"/>
      <c r="H7" s="20" t="s">
        <v>298</v>
      </c>
      <c r="I7" s="21" t="s">
        <v>7</v>
      </c>
      <c r="J7" s="21">
        <v>1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24</v>
      </c>
      <c r="D9" s="30">
        <v>32</v>
      </c>
      <c r="E9" s="30">
        <v>32</v>
      </c>
      <c r="F9" s="31"/>
      <c r="G9" s="31"/>
      <c r="H9" s="155">
        <v>0.372</v>
      </c>
      <c r="I9" s="155">
        <v>0.512</v>
      </c>
      <c r="J9" s="155">
        <v>0.512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>
        <v>32</v>
      </c>
      <c r="D12" s="30">
        <v>35</v>
      </c>
      <c r="E12" s="30">
        <v>35</v>
      </c>
      <c r="F12" s="31"/>
      <c r="G12" s="31"/>
      <c r="H12" s="155">
        <v>0.512</v>
      </c>
      <c r="I12" s="155">
        <v>0.595</v>
      </c>
      <c r="J12" s="155">
        <v>0.595</v>
      </c>
      <c r="K12" s="32"/>
    </row>
    <row r="13" spans="1:11" s="42" customFormat="1" ht="11.25" customHeight="1">
      <c r="A13" s="36" t="s">
        <v>12</v>
      </c>
      <c r="B13" s="37"/>
      <c r="C13" s="38">
        <v>56</v>
      </c>
      <c r="D13" s="38">
        <v>67</v>
      </c>
      <c r="E13" s="38">
        <v>67</v>
      </c>
      <c r="F13" s="39">
        <v>100</v>
      </c>
      <c r="G13" s="40"/>
      <c r="H13" s="156">
        <v>0.884</v>
      </c>
      <c r="I13" s="157">
        <v>1.107</v>
      </c>
      <c r="J13" s="157">
        <v>1.107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/>
      <c r="I24" s="157"/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/>
      <c r="I26" s="157"/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/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/>
      <c r="I30" s="155"/>
      <c r="J30" s="15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/>
      <c r="I31" s="157"/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/>
      <c r="I33" s="155"/>
      <c r="J33" s="155"/>
      <c r="K33" s="32"/>
    </row>
    <row r="34" spans="1:11" s="33" customFormat="1" ht="11.25" customHeight="1">
      <c r="A34" s="35" t="s">
        <v>26</v>
      </c>
      <c r="B34" s="29"/>
      <c r="C34" s="30">
        <v>10</v>
      </c>
      <c r="D34" s="30">
        <v>10</v>
      </c>
      <c r="E34" s="30">
        <v>10</v>
      </c>
      <c r="F34" s="31"/>
      <c r="G34" s="31"/>
      <c r="H34" s="155">
        <v>0.2</v>
      </c>
      <c r="I34" s="155">
        <v>0.2</v>
      </c>
      <c r="J34" s="155">
        <v>0.2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/>
      <c r="I35" s="155"/>
      <c r="J35" s="155"/>
      <c r="K35" s="32"/>
    </row>
    <row r="36" spans="1:11" s="33" customFormat="1" ht="11.25" customHeight="1">
      <c r="A36" s="35" t="s">
        <v>28</v>
      </c>
      <c r="B36" s="29"/>
      <c r="C36" s="30">
        <v>1</v>
      </c>
      <c r="D36" s="30">
        <v>1</v>
      </c>
      <c r="E36" s="30">
        <v>1</v>
      </c>
      <c r="F36" s="31"/>
      <c r="G36" s="31"/>
      <c r="H36" s="155">
        <v>0.025</v>
      </c>
      <c r="I36" s="155">
        <v>0.025</v>
      </c>
      <c r="J36" s="155">
        <v>0.025</v>
      </c>
      <c r="K36" s="32"/>
    </row>
    <row r="37" spans="1:11" s="42" customFormat="1" ht="11.25" customHeight="1">
      <c r="A37" s="36" t="s">
        <v>29</v>
      </c>
      <c r="B37" s="37"/>
      <c r="C37" s="38">
        <v>11</v>
      </c>
      <c r="D37" s="38">
        <v>11</v>
      </c>
      <c r="E37" s="38">
        <v>11</v>
      </c>
      <c r="F37" s="39">
        <v>100</v>
      </c>
      <c r="G37" s="40"/>
      <c r="H37" s="156">
        <v>0.225</v>
      </c>
      <c r="I37" s="157">
        <v>0.225</v>
      </c>
      <c r="J37" s="157">
        <v>0.225</v>
      </c>
      <c r="K37" s="41">
        <v>100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199</v>
      </c>
      <c r="D39" s="38">
        <v>190</v>
      </c>
      <c r="E39" s="38">
        <v>180</v>
      </c>
      <c r="F39" s="39">
        <v>94.73684210526316</v>
      </c>
      <c r="G39" s="40"/>
      <c r="H39" s="156">
        <v>4.04</v>
      </c>
      <c r="I39" s="157">
        <v>3.43</v>
      </c>
      <c r="J39" s="157">
        <v>3.66</v>
      </c>
      <c r="K39" s="41">
        <v>106.70553935860057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/>
      <c r="I50" s="157"/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/>
      <c r="I54" s="155"/>
      <c r="J54" s="15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/>
      <c r="I55" s="155"/>
      <c r="J55" s="15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/>
      <c r="I58" s="155"/>
      <c r="J58" s="15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56"/>
      <c r="I59" s="157"/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/>
      <c r="I61" s="155"/>
      <c r="J61" s="15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/>
      <c r="I62" s="155"/>
      <c r="J62" s="155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/>
      <c r="I63" s="155"/>
      <c r="J63" s="155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/>
      <c r="I64" s="157"/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917</v>
      </c>
      <c r="D66" s="38">
        <v>905</v>
      </c>
      <c r="E66" s="38">
        <v>815</v>
      </c>
      <c r="F66" s="39">
        <v>90.05524861878453</v>
      </c>
      <c r="G66" s="40"/>
      <c r="H66" s="156">
        <v>29.436</v>
      </c>
      <c r="I66" s="157">
        <v>29.415</v>
      </c>
      <c r="J66" s="157">
        <v>20.375</v>
      </c>
      <c r="K66" s="41">
        <v>69.26738058813531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/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39</v>
      </c>
      <c r="D72" s="30">
        <v>39</v>
      </c>
      <c r="E72" s="30">
        <v>69</v>
      </c>
      <c r="F72" s="31"/>
      <c r="G72" s="31"/>
      <c r="H72" s="155">
        <v>0.813</v>
      </c>
      <c r="I72" s="155">
        <v>0.813</v>
      </c>
      <c r="J72" s="155">
        <v>1.656</v>
      </c>
      <c r="K72" s="32"/>
    </row>
    <row r="73" spans="1:11" s="33" customFormat="1" ht="11.25" customHeight="1">
      <c r="A73" s="35" t="s">
        <v>57</v>
      </c>
      <c r="B73" s="29"/>
      <c r="C73" s="30">
        <v>545</v>
      </c>
      <c r="D73" s="30">
        <v>578</v>
      </c>
      <c r="E73" s="30">
        <v>545</v>
      </c>
      <c r="F73" s="31"/>
      <c r="G73" s="31"/>
      <c r="H73" s="155">
        <v>9.513</v>
      </c>
      <c r="I73" s="155">
        <v>13.2</v>
      </c>
      <c r="J73" s="155">
        <v>13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/>
      <c r="I74" s="155"/>
      <c r="J74" s="155"/>
      <c r="K74" s="32"/>
    </row>
    <row r="75" spans="1:11" s="33" customFormat="1" ht="11.25" customHeight="1">
      <c r="A75" s="35" t="s">
        <v>59</v>
      </c>
      <c r="B75" s="29"/>
      <c r="C75" s="30">
        <v>49</v>
      </c>
      <c r="D75" s="30">
        <v>70</v>
      </c>
      <c r="E75" s="30">
        <v>70</v>
      </c>
      <c r="F75" s="31"/>
      <c r="G75" s="31"/>
      <c r="H75" s="155">
        <v>1.58</v>
      </c>
      <c r="I75" s="155">
        <v>2.771</v>
      </c>
      <c r="J75" s="155">
        <v>2.771</v>
      </c>
      <c r="K75" s="32"/>
    </row>
    <row r="76" spans="1:11" s="33" customFormat="1" ht="11.25" customHeight="1">
      <c r="A76" s="35" t="s">
        <v>60</v>
      </c>
      <c r="B76" s="29"/>
      <c r="C76" s="30">
        <v>30</v>
      </c>
      <c r="D76" s="30">
        <v>10</v>
      </c>
      <c r="E76" s="30">
        <v>10</v>
      </c>
      <c r="F76" s="31"/>
      <c r="G76" s="31"/>
      <c r="H76" s="155">
        <v>0.54</v>
      </c>
      <c r="I76" s="155">
        <v>0.25</v>
      </c>
      <c r="J76" s="155">
        <v>0.25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/>
      <c r="I77" s="155"/>
      <c r="J77" s="155"/>
      <c r="K77" s="32"/>
    </row>
    <row r="78" spans="1:11" s="33" customFormat="1" ht="11.25" customHeight="1">
      <c r="A78" s="35" t="s">
        <v>62</v>
      </c>
      <c r="B78" s="29"/>
      <c r="C78" s="30">
        <v>205</v>
      </c>
      <c r="D78" s="30">
        <v>200</v>
      </c>
      <c r="E78" s="30">
        <v>200</v>
      </c>
      <c r="F78" s="31"/>
      <c r="G78" s="31"/>
      <c r="H78" s="155">
        <v>5.33</v>
      </c>
      <c r="I78" s="155">
        <v>5.6</v>
      </c>
      <c r="J78" s="155">
        <v>5.5</v>
      </c>
      <c r="K78" s="32"/>
    </row>
    <row r="79" spans="1:11" s="33" customFormat="1" ht="11.25" customHeight="1">
      <c r="A79" s="35" t="s">
        <v>63</v>
      </c>
      <c r="B79" s="29"/>
      <c r="C79" s="30">
        <v>200</v>
      </c>
      <c r="D79" s="30">
        <v>200</v>
      </c>
      <c r="E79" s="30">
        <v>150</v>
      </c>
      <c r="F79" s="31"/>
      <c r="G79" s="31"/>
      <c r="H79" s="155">
        <v>4.6</v>
      </c>
      <c r="I79" s="155">
        <v>6</v>
      </c>
      <c r="J79" s="155">
        <v>3</v>
      </c>
      <c r="K79" s="32"/>
    </row>
    <row r="80" spans="1:11" s="42" customFormat="1" ht="11.25" customHeight="1">
      <c r="A80" s="43" t="s">
        <v>64</v>
      </c>
      <c r="B80" s="37"/>
      <c r="C80" s="38">
        <v>1068</v>
      </c>
      <c r="D80" s="38">
        <v>1097</v>
      </c>
      <c r="E80" s="38">
        <v>1044</v>
      </c>
      <c r="F80" s="39">
        <v>95.16864175022789</v>
      </c>
      <c r="G80" s="40"/>
      <c r="H80" s="156">
        <v>22.376000000000005</v>
      </c>
      <c r="I80" s="157">
        <v>28.634</v>
      </c>
      <c r="J80" s="157">
        <v>26.177</v>
      </c>
      <c r="K80" s="41">
        <v>91.41929175106516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545</v>
      </c>
      <c r="D82" s="30">
        <v>545</v>
      </c>
      <c r="E82" s="30">
        <v>545</v>
      </c>
      <c r="F82" s="31"/>
      <c r="G82" s="31"/>
      <c r="H82" s="155">
        <v>10.909</v>
      </c>
      <c r="I82" s="155">
        <v>10.909</v>
      </c>
      <c r="J82" s="155">
        <v>10.9</v>
      </c>
      <c r="K82" s="32"/>
    </row>
    <row r="83" spans="1:11" s="33" customFormat="1" ht="11.25" customHeight="1">
      <c r="A83" s="35" t="s">
        <v>66</v>
      </c>
      <c r="B83" s="29"/>
      <c r="C83" s="30">
        <v>801</v>
      </c>
      <c r="D83" s="30">
        <v>800</v>
      </c>
      <c r="E83" s="30">
        <v>800</v>
      </c>
      <c r="F83" s="31"/>
      <c r="G83" s="31"/>
      <c r="H83" s="155">
        <v>16.497</v>
      </c>
      <c r="I83" s="155">
        <v>14.8</v>
      </c>
      <c r="J83" s="155">
        <v>14.8</v>
      </c>
      <c r="K83" s="32"/>
    </row>
    <row r="84" spans="1:11" s="42" customFormat="1" ht="11.25" customHeight="1">
      <c r="A84" s="36" t="s">
        <v>67</v>
      </c>
      <c r="B84" s="37"/>
      <c r="C84" s="38">
        <v>1346</v>
      </c>
      <c r="D84" s="38">
        <v>1345</v>
      </c>
      <c r="E84" s="38">
        <v>1345</v>
      </c>
      <c r="F84" s="39">
        <v>100</v>
      </c>
      <c r="G84" s="40"/>
      <c r="H84" s="156">
        <v>27.406</v>
      </c>
      <c r="I84" s="157">
        <v>25.709000000000003</v>
      </c>
      <c r="J84" s="157">
        <v>25.700000000000003</v>
      </c>
      <c r="K84" s="41">
        <v>99.9649928040764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3597</v>
      </c>
      <c r="D87" s="53">
        <v>3615</v>
      </c>
      <c r="E87" s="53">
        <v>3462</v>
      </c>
      <c r="F87" s="54">
        <v>95.76763485477179</v>
      </c>
      <c r="G87" s="40"/>
      <c r="H87" s="160">
        <v>84.367</v>
      </c>
      <c r="I87" s="161">
        <v>88.52000000000001</v>
      </c>
      <c r="J87" s="161">
        <v>77.244</v>
      </c>
      <c r="K87" s="54">
        <v>87.26163578852236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298</v>
      </c>
      <c r="D7" s="21" t="s">
        <v>7</v>
      </c>
      <c r="E7" s="21">
        <v>1</v>
      </c>
      <c r="F7" s="22" t="str">
        <f>CONCATENATE(D6,"=100")</f>
        <v>2020=100</v>
      </c>
      <c r="G7" s="23"/>
      <c r="H7" s="20" t="s">
        <v>298</v>
      </c>
      <c r="I7" s="21" t="s">
        <v>7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457</v>
      </c>
      <c r="D9" s="30">
        <v>530</v>
      </c>
      <c r="E9" s="30">
        <v>530</v>
      </c>
      <c r="F9" s="31"/>
      <c r="G9" s="31"/>
      <c r="H9" s="155">
        <v>7.084</v>
      </c>
      <c r="I9" s="155">
        <v>7.95</v>
      </c>
      <c r="J9" s="155"/>
      <c r="K9" s="32"/>
    </row>
    <row r="10" spans="1:11" s="33" customFormat="1" ht="11.25" customHeight="1">
      <c r="A10" s="35" t="s">
        <v>9</v>
      </c>
      <c r="B10" s="29"/>
      <c r="C10" s="30">
        <v>64</v>
      </c>
      <c r="D10" s="30">
        <v>95</v>
      </c>
      <c r="E10" s="30">
        <v>95</v>
      </c>
      <c r="F10" s="31"/>
      <c r="G10" s="31"/>
      <c r="H10" s="155">
        <v>0.966</v>
      </c>
      <c r="I10" s="155">
        <v>1.71</v>
      </c>
      <c r="J10" s="155"/>
      <c r="K10" s="32"/>
    </row>
    <row r="11" spans="1:11" s="33" customFormat="1" ht="11.25" customHeight="1">
      <c r="A11" s="28" t="s">
        <v>10</v>
      </c>
      <c r="B11" s="29"/>
      <c r="C11" s="30">
        <v>89</v>
      </c>
      <c r="D11" s="30">
        <v>90</v>
      </c>
      <c r="E11" s="30">
        <v>90</v>
      </c>
      <c r="F11" s="31"/>
      <c r="G11" s="31"/>
      <c r="H11" s="155">
        <v>1.896</v>
      </c>
      <c r="I11" s="155">
        <v>1.26</v>
      </c>
      <c r="J11" s="155"/>
      <c r="K11" s="32"/>
    </row>
    <row r="12" spans="1:11" s="33" customFormat="1" ht="11.25" customHeight="1">
      <c r="A12" s="35" t="s">
        <v>11</v>
      </c>
      <c r="B12" s="29"/>
      <c r="C12" s="30">
        <v>613</v>
      </c>
      <c r="D12" s="30">
        <v>702</v>
      </c>
      <c r="E12" s="30">
        <v>702</v>
      </c>
      <c r="F12" s="31"/>
      <c r="G12" s="31"/>
      <c r="H12" s="155">
        <v>13.057</v>
      </c>
      <c r="I12" s="155">
        <v>12.636</v>
      </c>
      <c r="J12" s="155"/>
      <c r="K12" s="32"/>
    </row>
    <row r="13" spans="1:11" s="42" customFormat="1" ht="11.25" customHeight="1">
      <c r="A13" s="36" t="s">
        <v>12</v>
      </c>
      <c r="B13" s="37"/>
      <c r="C13" s="38">
        <v>1223</v>
      </c>
      <c r="D13" s="38">
        <v>1417</v>
      </c>
      <c r="E13" s="38">
        <v>1417</v>
      </c>
      <c r="F13" s="39">
        <v>100</v>
      </c>
      <c r="G13" s="40"/>
      <c r="H13" s="156">
        <v>23.003</v>
      </c>
      <c r="I13" s="157">
        <v>23.555999999999997</v>
      </c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>
        <v>25</v>
      </c>
      <c r="D20" s="30">
        <v>25</v>
      </c>
      <c r="E20" s="30">
        <v>25</v>
      </c>
      <c r="F20" s="31"/>
      <c r="G20" s="31"/>
      <c r="H20" s="155">
        <v>0.55</v>
      </c>
      <c r="I20" s="155">
        <v>0.691</v>
      </c>
      <c r="J20" s="155"/>
      <c r="K20" s="32"/>
    </row>
    <row r="21" spans="1:11" s="33" customFormat="1" ht="11.25" customHeight="1">
      <c r="A21" s="35" t="s">
        <v>17</v>
      </c>
      <c r="B21" s="29"/>
      <c r="C21" s="30">
        <v>80</v>
      </c>
      <c r="D21" s="30">
        <v>80</v>
      </c>
      <c r="E21" s="30">
        <v>80</v>
      </c>
      <c r="F21" s="31"/>
      <c r="G21" s="31"/>
      <c r="H21" s="155">
        <v>1.8</v>
      </c>
      <c r="I21" s="155">
        <v>1.92</v>
      </c>
      <c r="J21" s="155"/>
      <c r="K21" s="32"/>
    </row>
    <row r="22" spans="1:11" s="42" customFormat="1" ht="11.25" customHeight="1">
      <c r="A22" s="36" t="s">
        <v>18</v>
      </c>
      <c r="B22" s="37"/>
      <c r="C22" s="38">
        <v>105</v>
      </c>
      <c r="D22" s="38">
        <v>105</v>
      </c>
      <c r="E22" s="38">
        <v>105</v>
      </c>
      <c r="F22" s="39">
        <v>100</v>
      </c>
      <c r="G22" s="40"/>
      <c r="H22" s="156">
        <v>2.35</v>
      </c>
      <c r="I22" s="157">
        <v>2.6109999999999998</v>
      </c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/>
      <c r="I24" s="157"/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/>
      <c r="I26" s="157"/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1</v>
      </c>
      <c r="D28" s="30">
        <v>1</v>
      </c>
      <c r="E28" s="30">
        <v>1</v>
      </c>
      <c r="F28" s="31"/>
      <c r="G28" s="31"/>
      <c r="H28" s="155">
        <v>0.032</v>
      </c>
      <c r="I28" s="155">
        <v>0.032</v>
      </c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>
        <v>40</v>
      </c>
      <c r="F30" s="31"/>
      <c r="G30" s="31"/>
      <c r="H30" s="155"/>
      <c r="I30" s="155"/>
      <c r="J30" s="155"/>
      <c r="K30" s="32"/>
    </row>
    <row r="31" spans="1:11" s="42" customFormat="1" ht="11.25" customHeight="1">
      <c r="A31" s="43" t="s">
        <v>24</v>
      </c>
      <c r="B31" s="37"/>
      <c r="C31" s="38">
        <v>1</v>
      </c>
      <c r="D31" s="38">
        <v>1</v>
      </c>
      <c r="E31" s="38">
        <v>41</v>
      </c>
      <c r="F31" s="39">
        <v>5100</v>
      </c>
      <c r="G31" s="40"/>
      <c r="H31" s="156">
        <v>0.032</v>
      </c>
      <c r="I31" s="157">
        <v>0.032</v>
      </c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78</v>
      </c>
      <c r="D33" s="30">
        <v>60</v>
      </c>
      <c r="E33" s="30">
        <v>56</v>
      </c>
      <c r="F33" s="31"/>
      <c r="G33" s="31"/>
      <c r="H33" s="155">
        <v>1.897</v>
      </c>
      <c r="I33" s="155">
        <v>1.14</v>
      </c>
      <c r="J33" s="155"/>
      <c r="K33" s="32"/>
    </row>
    <row r="34" spans="1:11" s="33" customFormat="1" ht="11.25" customHeight="1">
      <c r="A34" s="35" t="s">
        <v>26</v>
      </c>
      <c r="B34" s="29"/>
      <c r="C34" s="30">
        <v>10</v>
      </c>
      <c r="D34" s="30">
        <v>10</v>
      </c>
      <c r="E34" s="30">
        <v>10</v>
      </c>
      <c r="F34" s="31"/>
      <c r="G34" s="31"/>
      <c r="H34" s="155">
        <v>0.24</v>
      </c>
      <c r="I34" s="155">
        <v>0.24</v>
      </c>
      <c r="J34" s="155"/>
      <c r="K34" s="32"/>
    </row>
    <row r="35" spans="1:11" s="33" customFormat="1" ht="11.25" customHeight="1">
      <c r="A35" s="35" t="s">
        <v>27</v>
      </c>
      <c r="B35" s="29"/>
      <c r="C35" s="30"/>
      <c r="D35" s="30">
        <v>5</v>
      </c>
      <c r="E35" s="30">
        <v>6</v>
      </c>
      <c r="F35" s="31"/>
      <c r="G35" s="31"/>
      <c r="H35" s="155"/>
      <c r="I35" s="155">
        <v>0.09</v>
      </c>
      <c r="J35" s="155"/>
      <c r="K35" s="32"/>
    </row>
    <row r="36" spans="1:11" s="33" customFormat="1" ht="11.25" customHeight="1">
      <c r="A36" s="35" t="s">
        <v>28</v>
      </c>
      <c r="B36" s="29"/>
      <c r="C36" s="30">
        <v>7</v>
      </c>
      <c r="D36" s="30">
        <v>7</v>
      </c>
      <c r="E36" s="30">
        <v>7</v>
      </c>
      <c r="F36" s="31"/>
      <c r="G36" s="31"/>
      <c r="H36" s="155">
        <v>0.16</v>
      </c>
      <c r="I36" s="155">
        <v>0.16</v>
      </c>
      <c r="J36" s="155"/>
      <c r="K36" s="32"/>
    </row>
    <row r="37" spans="1:11" s="42" customFormat="1" ht="11.25" customHeight="1">
      <c r="A37" s="36" t="s">
        <v>29</v>
      </c>
      <c r="B37" s="37"/>
      <c r="C37" s="38">
        <v>95</v>
      </c>
      <c r="D37" s="38">
        <v>82</v>
      </c>
      <c r="E37" s="38">
        <v>79</v>
      </c>
      <c r="F37" s="39">
        <v>96.34146341463415</v>
      </c>
      <c r="G37" s="40"/>
      <c r="H37" s="156">
        <v>2.297</v>
      </c>
      <c r="I37" s="157">
        <v>1.63</v>
      </c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1130</v>
      </c>
      <c r="D39" s="38">
        <v>1000</v>
      </c>
      <c r="E39" s="38">
        <v>1010</v>
      </c>
      <c r="F39" s="39">
        <v>101</v>
      </c>
      <c r="G39" s="40"/>
      <c r="H39" s="156">
        <v>37.583</v>
      </c>
      <c r="I39" s="157">
        <v>33.2</v>
      </c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5</v>
      </c>
      <c r="D41" s="30"/>
      <c r="E41" s="30"/>
      <c r="F41" s="31"/>
      <c r="G41" s="31"/>
      <c r="H41" s="155">
        <v>0.151</v>
      </c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>
        <v>5</v>
      </c>
      <c r="D50" s="38"/>
      <c r="E50" s="38"/>
      <c r="F50" s="39"/>
      <c r="G50" s="40"/>
      <c r="H50" s="156">
        <v>0.151</v>
      </c>
      <c r="I50" s="157"/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/>
      <c r="I54" s="155"/>
      <c r="J54" s="155"/>
      <c r="K54" s="32"/>
    </row>
    <row r="55" spans="1:11" s="33" customFormat="1" ht="11.25" customHeight="1">
      <c r="A55" s="35" t="s">
        <v>43</v>
      </c>
      <c r="B55" s="29"/>
      <c r="C55" s="30">
        <v>10</v>
      </c>
      <c r="D55" s="30">
        <v>9</v>
      </c>
      <c r="E55" s="30">
        <v>9</v>
      </c>
      <c r="F55" s="31"/>
      <c r="G55" s="31"/>
      <c r="H55" s="155">
        <v>0.3</v>
      </c>
      <c r="I55" s="155">
        <v>0.27</v>
      </c>
      <c r="J55" s="15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>
        <v>91</v>
      </c>
      <c r="D58" s="30">
        <v>76</v>
      </c>
      <c r="E58" s="30">
        <v>90</v>
      </c>
      <c r="F58" s="31"/>
      <c r="G58" s="31"/>
      <c r="H58" s="155">
        <v>3.458</v>
      </c>
      <c r="I58" s="155">
        <v>2.812</v>
      </c>
      <c r="J58" s="155"/>
      <c r="K58" s="32"/>
    </row>
    <row r="59" spans="1:11" s="42" customFormat="1" ht="11.25" customHeight="1">
      <c r="A59" s="36" t="s">
        <v>47</v>
      </c>
      <c r="B59" s="37"/>
      <c r="C59" s="38">
        <v>101</v>
      </c>
      <c r="D59" s="38">
        <v>85</v>
      </c>
      <c r="E59" s="38">
        <v>99</v>
      </c>
      <c r="F59" s="39">
        <v>116.47058823529412</v>
      </c>
      <c r="G59" s="40"/>
      <c r="H59" s="156">
        <v>3.758</v>
      </c>
      <c r="I59" s="157">
        <v>3.082</v>
      </c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231</v>
      </c>
      <c r="D61" s="30">
        <v>250</v>
      </c>
      <c r="E61" s="30">
        <v>250</v>
      </c>
      <c r="F61" s="31"/>
      <c r="G61" s="31"/>
      <c r="H61" s="155">
        <v>6.93</v>
      </c>
      <c r="I61" s="155">
        <v>6.375</v>
      </c>
      <c r="J61" s="155"/>
      <c r="K61" s="32"/>
    </row>
    <row r="62" spans="1:11" s="33" customFormat="1" ht="11.25" customHeight="1">
      <c r="A62" s="35" t="s">
        <v>49</v>
      </c>
      <c r="B62" s="29"/>
      <c r="C62" s="30">
        <v>228</v>
      </c>
      <c r="D62" s="30">
        <v>228</v>
      </c>
      <c r="E62" s="30">
        <v>228</v>
      </c>
      <c r="F62" s="31"/>
      <c r="G62" s="31"/>
      <c r="H62" s="155">
        <v>8.026</v>
      </c>
      <c r="I62" s="155">
        <v>8.026</v>
      </c>
      <c r="J62" s="155"/>
      <c r="K62" s="32"/>
    </row>
    <row r="63" spans="1:11" s="33" customFormat="1" ht="11.25" customHeight="1">
      <c r="A63" s="35" t="s">
        <v>50</v>
      </c>
      <c r="B63" s="29"/>
      <c r="C63" s="30">
        <v>918</v>
      </c>
      <c r="D63" s="30">
        <v>830</v>
      </c>
      <c r="E63" s="30">
        <v>880</v>
      </c>
      <c r="F63" s="31"/>
      <c r="G63" s="31"/>
      <c r="H63" s="155">
        <v>39.153</v>
      </c>
      <c r="I63" s="155">
        <v>20.94</v>
      </c>
      <c r="J63" s="155"/>
      <c r="K63" s="32"/>
    </row>
    <row r="64" spans="1:11" s="42" customFormat="1" ht="11.25" customHeight="1">
      <c r="A64" s="36" t="s">
        <v>51</v>
      </c>
      <c r="B64" s="37"/>
      <c r="C64" s="38">
        <v>1377</v>
      </c>
      <c r="D64" s="38">
        <v>1308</v>
      </c>
      <c r="E64" s="38">
        <v>1358</v>
      </c>
      <c r="F64" s="39">
        <v>103.82262996941895</v>
      </c>
      <c r="G64" s="40"/>
      <c r="H64" s="156">
        <v>54.108999999999995</v>
      </c>
      <c r="I64" s="157">
        <v>35.341</v>
      </c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2361</v>
      </c>
      <c r="D66" s="38">
        <v>2650</v>
      </c>
      <c r="E66" s="38">
        <v>2400</v>
      </c>
      <c r="F66" s="39">
        <v>90.56603773584905</v>
      </c>
      <c r="G66" s="40"/>
      <c r="H66" s="156">
        <v>88.183</v>
      </c>
      <c r="I66" s="157">
        <v>103.5</v>
      </c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/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236</v>
      </c>
      <c r="D72" s="30">
        <v>189</v>
      </c>
      <c r="E72" s="30">
        <v>189</v>
      </c>
      <c r="F72" s="31"/>
      <c r="G72" s="31"/>
      <c r="H72" s="155">
        <v>7.368</v>
      </c>
      <c r="I72" s="155">
        <v>5.238</v>
      </c>
      <c r="J72" s="155"/>
      <c r="K72" s="32"/>
    </row>
    <row r="73" spans="1:11" s="33" customFormat="1" ht="11.25" customHeight="1">
      <c r="A73" s="35" t="s">
        <v>57</v>
      </c>
      <c r="B73" s="29"/>
      <c r="C73" s="30">
        <v>1110</v>
      </c>
      <c r="D73" s="30">
        <v>969</v>
      </c>
      <c r="E73" s="30">
        <v>1110</v>
      </c>
      <c r="F73" s="31"/>
      <c r="G73" s="31"/>
      <c r="H73" s="155">
        <v>22.235</v>
      </c>
      <c r="I73" s="155">
        <v>33.915</v>
      </c>
      <c r="J73" s="155"/>
      <c r="K73" s="32"/>
    </row>
    <row r="74" spans="1:11" s="33" customFormat="1" ht="11.25" customHeight="1">
      <c r="A74" s="35" t="s">
        <v>58</v>
      </c>
      <c r="B74" s="29"/>
      <c r="C74" s="30">
        <v>124</v>
      </c>
      <c r="D74" s="30">
        <v>130</v>
      </c>
      <c r="E74" s="30">
        <v>150</v>
      </c>
      <c r="F74" s="31"/>
      <c r="G74" s="31"/>
      <c r="H74" s="155">
        <v>4.2</v>
      </c>
      <c r="I74" s="155">
        <v>3.64</v>
      </c>
      <c r="J74" s="155"/>
      <c r="K74" s="32"/>
    </row>
    <row r="75" spans="1:11" s="33" customFormat="1" ht="11.25" customHeight="1">
      <c r="A75" s="35" t="s">
        <v>59</v>
      </c>
      <c r="B75" s="29"/>
      <c r="C75" s="30">
        <v>60</v>
      </c>
      <c r="D75" s="30">
        <v>40</v>
      </c>
      <c r="E75" s="30">
        <v>40</v>
      </c>
      <c r="F75" s="31"/>
      <c r="G75" s="31"/>
      <c r="H75" s="155">
        <v>1.38</v>
      </c>
      <c r="I75" s="155">
        <v>1.583</v>
      </c>
      <c r="J75" s="155"/>
      <c r="K75" s="32"/>
    </row>
    <row r="76" spans="1:11" s="33" customFormat="1" ht="11.25" customHeight="1">
      <c r="A76" s="35" t="s">
        <v>60</v>
      </c>
      <c r="B76" s="29"/>
      <c r="C76" s="30">
        <v>230</v>
      </c>
      <c r="D76" s="30">
        <v>115</v>
      </c>
      <c r="E76" s="30">
        <v>115</v>
      </c>
      <c r="F76" s="31"/>
      <c r="G76" s="31"/>
      <c r="H76" s="155">
        <v>6.555</v>
      </c>
      <c r="I76" s="155">
        <v>3.45</v>
      </c>
      <c r="J76" s="155"/>
      <c r="K76" s="32"/>
    </row>
    <row r="77" spans="1:11" s="33" customFormat="1" ht="11.25" customHeight="1">
      <c r="A77" s="35" t="s">
        <v>61</v>
      </c>
      <c r="B77" s="29"/>
      <c r="C77" s="30">
        <v>1</v>
      </c>
      <c r="D77" s="30">
        <v>1</v>
      </c>
      <c r="E77" s="30">
        <v>1</v>
      </c>
      <c r="F77" s="31"/>
      <c r="G77" s="31"/>
      <c r="H77" s="155">
        <v>0.024</v>
      </c>
      <c r="I77" s="155">
        <v>0.025</v>
      </c>
      <c r="J77" s="155"/>
      <c r="K77" s="32"/>
    </row>
    <row r="78" spans="1:11" s="33" customFormat="1" ht="11.25" customHeight="1">
      <c r="A78" s="35" t="s">
        <v>62</v>
      </c>
      <c r="B78" s="29"/>
      <c r="C78" s="30">
        <v>75</v>
      </c>
      <c r="D78" s="30">
        <v>80</v>
      </c>
      <c r="E78" s="30">
        <v>90</v>
      </c>
      <c r="F78" s="31"/>
      <c r="G78" s="31"/>
      <c r="H78" s="155">
        <v>2.138</v>
      </c>
      <c r="I78" s="155">
        <v>2.32</v>
      </c>
      <c r="J78" s="155"/>
      <c r="K78" s="32"/>
    </row>
    <row r="79" spans="1:11" s="33" customFormat="1" ht="11.25" customHeight="1">
      <c r="A79" s="35" t="s">
        <v>63</v>
      </c>
      <c r="B79" s="29"/>
      <c r="C79" s="30">
        <v>3600</v>
      </c>
      <c r="D79" s="30">
        <v>3800</v>
      </c>
      <c r="E79" s="30">
        <v>3800</v>
      </c>
      <c r="F79" s="31"/>
      <c r="G79" s="31"/>
      <c r="H79" s="155">
        <v>136.8</v>
      </c>
      <c r="I79" s="155">
        <v>144.4</v>
      </c>
      <c r="J79" s="155"/>
      <c r="K79" s="32"/>
    </row>
    <row r="80" spans="1:11" s="42" customFormat="1" ht="11.25" customHeight="1">
      <c r="A80" s="43" t="s">
        <v>64</v>
      </c>
      <c r="B80" s="37"/>
      <c r="C80" s="38">
        <v>5436</v>
      </c>
      <c r="D80" s="38">
        <v>5324</v>
      </c>
      <c r="E80" s="38">
        <v>5495</v>
      </c>
      <c r="F80" s="39">
        <v>103.21187077385424</v>
      </c>
      <c r="G80" s="40"/>
      <c r="H80" s="156">
        <v>180.70000000000002</v>
      </c>
      <c r="I80" s="157">
        <v>194.571</v>
      </c>
      <c r="J80" s="15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517</v>
      </c>
      <c r="D82" s="30">
        <v>517</v>
      </c>
      <c r="E82" s="30">
        <v>517</v>
      </c>
      <c r="F82" s="31"/>
      <c r="G82" s="31"/>
      <c r="H82" s="155">
        <v>11.97</v>
      </c>
      <c r="I82" s="155">
        <v>11.97</v>
      </c>
      <c r="J82" s="155"/>
      <c r="K82" s="32"/>
    </row>
    <row r="83" spans="1:11" s="33" customFormat="1" ht="11.25" customHeight="1">
      <c r="A83" s="35" t="s">
        <v>66</v>
      </c>
      <c r="B83" s="29"/>
      <c r="C83" s="30">
        <v>1556</v>
      </c>
      <c r="D83" s="30">
        <v>1550</v>
      </c>
      <c r="E83" s="30">
        <v>1550</v>
      </c>
      <c r="F83" s="31"/>
      <c r="G83" s="31"/>
      <c r="H83" s="155">
        <v>30.049</v>
      </c>
      <c r="I83" s="155">
        <v>28.4</v>
      </c>
      <c r="J83" s="155"/>
      <c r="K83" s="32"/>
    </row>
    <row r="84" spans="1:11" s="42" customFormat="1" ht="11.25" customHeight="1">
      <c r="A84" s="36" t="s">
        <v>67</v>
      </c>
      <c r="B84" s="37"/>
      <c r="C84" s="38">
        <v>2073</v>
      </c>
      <c r="D84" s="38">
        <v>2067</v>
      </c>
      <c r="E84" s="38">
        <v>2067</v>
      </c>
      <c r="F84" s="39">
        <v>100</v>
      </c>
      <c r="G84" s="40"/>
      <c r="H84" s="156">
        <v>42.019</v>
      </c>
      <c r="I84" s="157">
        <v>40.37</v>
      </c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13907</v>
      </c>
      <c r="D87" s="53">
        <v>14039</v>
      </c>
      <c r="E87" s="53">
        <v>14071</v>
      </c>
      <c r="F87" s="54">
        <v>100.22793646271101</v>
      </c>
      <c r="G87" s="40"/>
      <c r="H87" s="160">
        <v>434.18500000000006</v>
      </c>
      <c r="I87" s="161">
        <v>437.89300000000003</v>
      </c>
      <c r="J87" s="16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298</v>
      </c>
      <c r="D7" s="21" t="s">
        <v>7</v>
      </c>
      <c r="E7" s="21">
        <v>1</v>
      </c>
      <c r="F7" s="22" t="str">
        <f>CONCATENATE(D6,"=100")</f>
        <v>2020=100</v>
      </c>
      <c r="G7" s="23"/>
      <c r="H7" s="20" t="s">
        <v>298</v>
      </c>
      <c r="I7" s="21" t="s">
        <v>7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/>
      <c r="I24" s="157"/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/>
      <c r="I26" s="157"/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/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/>
      <c r="I30" s="155"/>
      <c r="J30" s="15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/>
      <c r="I31" s="157"/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/>
      <c r="I33" s="155"/>
      <c r="J33" s="15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/>
      <c r="I34" s="155"/>
      <c r="J34" s="15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/>
      <c r="I35" s="155"/>
      <c r="J35" s="15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/>
      <c r="I36" s="155"/>
      <c r="J36" s="155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/>
      <c r="I37" s="157"/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/>
      <c r="I39" s="157"/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/>
      <c r="I50" s="157"/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/>
      <c r="I54" s="155"/>
      <c r="J54" s="15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/>
      <c r="I55" s="155"/>
      <c r="J55" s="15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/>
      <c r="I58" s="155"/>
      <c r="J58" s="15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56"/>
      <c r="I59" s="157"/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/>
      <c r="I61" s="155"/>
      <c r="J61" s="15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/>
      <c r="I62" s="155"/>
      <c r="J62" s="155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/>
      <c r="I63" s="155"/>
      <c r="J63" s="155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/>
      <c r="I64" s="157"/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56">
        <v>0.02</v>
      </c>
      <c r="I66" s="157"/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/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/>
      <c r="I72" s="155"/>
      <c r="J72" s="155"/>
      <c r="K72" s="32"/>
    </row>
    <row r="73" spans="1:11" s="33" customFormat="1" ht="11.25" customHeight="1">
      <c r="A73" s="35" t="s">
        <v>57</v>
      </c>
      <c r="B73" s="29"/>
      <c r="C73" s="30">
        <v>2162</v>
      </c>
      <c r="D73" s="30">
        <v>2335</v>
      </c>
      <c r="E73" s="30">
        <v>2335</v>
      </c>
      <c r="F73" s="31"/>
      <c r="G73" s="31"/>
      <c r="H73" s="155">
        <v>102.572</v>
      </c>
      <c r="I73" s="155">
        <v>201.691</v>
      </c>
      <c r="J73" s="155"/>
      <c r="K73" s="32"/>
    </row>
    <row r="74" spans="1:11" s="33" customFormat="1" ht="11.25" customHeight="1">
      <c r="A74" s="35" t="s">
        <v>58</v>
      </c>
      <c r="B74" s="29"/>
      <c r="C74" s="30">
        <v>20</v>
      </c>
      <c r="D74" s="30">
        <v>22</v>
      </c>
      <c r="E74" s="30">
        <v>25</v>
      </c>
      <c r="F74" s="31"/>
      <c r="G74" s="31"/>
      <c r="H74" s="155">
        <v>1.16</v>
      </c>
      <c r="I74" s="155">
        <v>1.32</v>
      </c>
      <c r="J74" s="155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/>
      <c r="I75" s="155"/>
      <c r="J75" s="155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>
        <v>2</v>
      </c>
      <c r="F76" s="31"/>
      <c r="G76" s="31"/>
      <c r="H76" s="155"/>
      <c r="I76" s="155"/>
      <c r="J76" s="155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/>
      <c r="I77" s="155"/>
      <c r="J77" s="15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/>
      <c r="I78" s="155"/>
      <c r="J78" s="155"/>
      <c r="K78" s="32"/>
    </row>
    <row r="79" spans="1:11" s="33" customFormat="1" ht="11.25" customHeight="1">
      <c r="A79" s="35" t="s">
        <v>63</v>
      </c>
      <c r="B79" s="29"/>
      <c r="C79" s="30">
        <v>4090</v>
      </c>
      <c r="D79" s="30">
        <v>4400</v>
      </c>
      <c r="E79" s="30">
        <v>4400</v>
      </c>
      <c r="F79" s="31"/>
      <c r="G79" s="31"/>
      <c r="H79" s="155">
        <v>377.165</v>
      </c>
      <c r="I79" s="155">
        <v>396</v>
      </c>
      <c r="J79" s="155"/>
      <c r="K79" s="32"/>
    </row>
    <row r="80" spans="1:11" s="42" customFormat="1" ht="11.25" customHeight="1">
      <c r="A80" s="43" t="s">
        <v>64</v>
      </c>
      <c r="B80" s="37"/>
      <c r="C80" s="38">
        <v>6272</v>
      </c>
      <c r="D80" s="38">
        <v>6757</v>
      </c>
      <c r="E80" s="38">
        <v>6762</v>
      </c>
      <c r="F80" s="39">
        <v>100.0739973360959</v>
      </c>
      <c r="G80" s="40"/>
      <c r="H80" s="156">
        <v>480.89700000000005</v>
      </c>
      <c r="I80" s="157">
        <v>599.011</v>
      </c>
      <c r="J80" s="15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/>
      <c r="I82" s="155"/>
      <c r="J82" s="15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/>
      <c r="I83" s="155"/>
      <c r="J83" s="15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/>
      <c r="I84" s="157"/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6272</v>
      </c>
      <c r="D87" s="53">
        <v>6757</v>
      </c>
      <c r="E87" s="53">
        <v>6762</v>
      </c>
      <c r="F87" s="54">
        <v>100.0739973360959</v>
      </c>
      <c r="G87" s="40"/>
      <c r="H87" s="160">
        <v>480.91700000000003</v>
      </c>
      <c r="I87" s="161">
        <v>599.011</v>
      </c>
      <c r="J87" s="16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298</v>
      </c>
      <c r="D7" s="21" t="s">
        <v>298</v>
      </c>
      <c r="E7" s="21">
        <v>1</v>
      </c>
      <c r="F7" s="22" t="str">
        <f>CONCATENATE(D6,"=100")</f>
        <v>2019=100</v>
      </c>
      <c r="G7" s="23"/>
      <c r="H7" s="20" t="s">
        <v>298</v>
      </c>
      <c r="I7" s="21" t="s">
        <v>298</v>
      </c>
      <c r="J7" s="21">
        <v>1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/>
      <c r="I24" s="157"/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/>
      <c r="I26" s="157"/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/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/>
      <c r="I30" s="155"/>
      <c r="J30" s="15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/>
      <c r="I31" s="157"/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/>
      <c r="I33" s="155"/>
      <c r="J33" s="15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/>
      <c r="I34" s="155"/>
      <c r="J34" s="15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/>
      <c r="I35" s="155"/>
      <c r="J35" s="15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/>
      <c r="I36" s="155"/>
      <c r="J36" s="155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/>
      <c r="I37" s="157"/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/>
      <c r="I39" s="157"/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/>
      <c r="I50" s="157"/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/>
      <c r="I54" s="155"/>
      <c r="J54" s="15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/>
      <c r="I55" s="155"/>
      <c r="J55" s="15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/>
      <c r="I58" s="155"/>
      <c r="J58" s="15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56"/>
      <c r="I59" s="157"/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/>
      <c r="I61" s="155"/>
      <c r="J61" s="15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/>
      <c r="I62" s="155"/>
      <c r="J62" s="155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/>
      <c r="I63" s="155"/>
      <c r="J63" s="155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/>
      <c r="I64" s="157"/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50</v>
      </c>
      <c r="D66" s="38">
        <v>40</v>
      </c>
      <c r="E66" s="38">
        <v>62</v>
      </c>
      <c r="F66" s="39">
        <v>155</v>
      </c>
      <c r="G66" s="40"/>
      <c r="H66" s="156">
        <v>0.105</v>
      </c>
      <c r="I66" s="157">
        <v>0.084</v>
      </c>
      <c r="J66" s="157">
        <v>0.13</v>
      </c>
      <c r="K66" s="41">
        <v>154.76190476190476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/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/>
      <c r="I72" s="155"/>
      <c r="J72" s="155"/>
      <c r="K72" s="32"/>
    </row>
    <row r="73" spans="1:11" s="33" customFormat="1" ht="11.25" customHeight="1">
      <c r="A73" s="35" t="s">
        <v>57</v>
      </c>
      <c r="B73" s="29"/>
      <c r="C73" s="30">
        <v>13775</v>
      </c>
      <c r="D73" s="30">
        <v>14041</v>
      </c>
      <c r="E73" s="30">
        <v>12713</v>
      </c>
      <c r="F73" s="31"/>
      <c r="G73" s="31"/>
      <c r="H73" s="155">
        <v>35.664</v>
      </c>
      <c r="I73" s="155">
        <v>42.245</v>
      </c>
      <c r="J73" s="155">
        <v>37.621</v>
      </c>
      <c r="K73" s="32"/>
    </row>
    <row r="74" spans="1:11" s="33" customFormat="1" ht="11.25" customHeight="1">
      <c r="A74" s="35" t="s">
        <v>58</v>
      </c>
      <c r="B74" s="29"/>
      <c r="C74" s="30">
        <v>4652</v>
      </c>
      <c r="D74" s="30">
        <v>4577</v>
      </c>
      <c r="E74" s="30">
        <v>4246</v>
      </c>
      <c r="F74" s="31"/>
      <c r="G74" s="31"/>
      <c r="H74" s="155">
        <v>15.352</v>
      </c>
      <c r="I74" s="155">
        <v>14.996</v>
      </c>
      <c r="J74" s="155">
        <v>8.704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/>
      <c r="I75" s="155"/>
      <c r="J75" s="155"/>
      <c r="K75" s="32"/>
    </row>
    <row r="76" spans="1:11" s="33" customFormat="1" ht="11.25" customHeight="1">
      <c r="A76" s="35" t="s">
        <v>60</v>
      </c>
      <c r="B76" s="29"/>
      <c r="C76" s="30">
        <v>393</v>
      </c>
      <c r="D76" s="30">
        <v>435</v>
      </c>
      <c r="E76" s="30">
        <v>401</v>
      </c>
      <c r="F76" s="31"/>
      <c r="G76" s="31"/>
      <c r="H76" s="155">
        <v>0.792</v>
      </c>
      <c r="I76" s="155">
        <v>0.828</v>
      </c>
      <c r="J76" s="155">
        <v>0.986</v>
      </c>
      <c r="K76" s="32"/>
    </row>
    <row r="77" spans="1:11" s="33" customFormat="1" ht="11.25" customHeight="1">
      <c r="A77" s="35" t="s">
        <v>61</v>
      </c>
      <c r="B77" s="29"/>
      <c r="C77" s="30">
        <v>4592</v>
      </c>
      <c r="D77" s="30">
        <v>4704</v>
      </c>
      <c r="E77" s="30">
        <v>4324</v>
      </c>
      <c r="F77" s="31"/>
      <c r="G77" s="31"/>
      <c r="H77" s="155">
        <v>13.689</v>
      </c>
      <c r="I77" s="155">
        <v>14.536</v>
      </c>
      <c r="J77" s="155">
        <v>12.358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/>
      <c r="I78" s="155"/>
      <c r="J78" s="155"/>
      <c r="K78" s="32"/>
    </row>
    <row r="79" spans="1:11" s="33" customFormat="1" ht="11.25" customHeight="1">
      <c r="A79" s="35" t="s">
        <v>63</v>
      </c>
      <c r="B79" s="29"/>
      <c r="C79" s="30">
        <v>41659</v>
      </c>
      <c r="D79" s="30">
        <v>42350</v>
      </c>
      <c r="E79" s="30">
        <v>39950</v>
      </c>
      <c r="F79" s="31"/>
      <c r="G79" s="31"/>
      <c r="H79" s="155">
        <v>128.86</v>
      </c>
      <c r="I79" s="155">
        <v>137.326</v>
      </c>
      <c r="J79" s="155">
        <v>128.2</v>
      </c>
      <c r="K79" s="32"/>
    </row>
    <row r="80" spans="1:11" s="42" customFormat="1" ht="11.25" customHeight="1">
      <c r="A80" s="43" t="s">
        <v>64</v>
      </c>
      <c r="B80" s="37"/>
      <c r="C80" s="38">
        <v>65071</v>
      </c>
      <c r="D80" s="38">
        <v>66107</v>
      </c>
      <c r="E80" s="38">
        <v>61634</v>
      </c>
      <c r="F80" s="39">
        <v>93.23369688535253</v>
      </c>
      <c r="G80" s="40"/>
      <c r="H80" s="156">
        <v>194.35700000000003</v>
      </c>
      <c r="I80" s="157">
        <v>209.93099999999998</v>
      </c>
      <c r="J80" s="157">
        <v>187.86899999999997</v>
      </c>
      <c r="K80" s="41">
        <v>89.49083270217356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/>
      <c r="I82" s="155"/>
      <c r="J82" s="15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/>
      <c r="I83" s="155"/>
      <c r="J83" s="15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/>
      <c r="I84" s="157"/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65121</v>
      </c>
      <c r="D87" s="53">
        <v>66147</v>
      </c>
      <c r="E87" s="53">
        <v>61696</v>
      </c>
      <c r="F87" s="54">
        <v>93.27104781773927</v>
      </c>
      <c r="G87" s="40"/>
      <c r="H87" s="160">
        <v>194.46200000000002</v>
      </c>
      <c r="I87" s="161">
        <v>210.015</v>
      </c>
      <c r="J87" s="161">
        <v>187.99899999999997</v>
      </c>
      <c r="K87" s="54">
        <v>89.51693926624289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298</v>
      </c>
      <c r="D7" s="21" t="s">
        <v>298</v>
      </c>
      <c r="E7" s="21">
        <v>11</v>
      </c>
      <c r="F7" s="22" t="str">
        <f>CONCATENATE(D6,"=100")</f>
        <v>2019=100</v>
      </c>
      <c r="G7" s="23"/>
      <c r="H7" s="20" t="s">
        <v>298</v>
      </c>
      <c r="I7" s="21" t="s">
        <v>298</v>
      </c>
      <c r="J7" s="21">
        <v>1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219</v>
      </c>
      <c r="D9" s="30">
        <v>207</v>
      </c>
      <c r="E9" s="30">
        <v>220</v>
      </c>
      <c r="F9" s="31"/>
      <c r="G9" s="31"/>
      <c r="H9" s="155">
        <v>9.026</v>
      </c>
      <c r="I9" s="155">
        <v>6.772</v>
      </c>
      <c r="J9" s="155">
        <v>7.04</v>
      </c>
      <c r="K9" s="32"/>
    </row>
    <row r="10" spans="1:11" s="33" customFormat="1" ht="11.25" customHeight="1">
      <c r="A10" s="35" t="s">
        <v>9</v>
      </c>
      <c r="B10" s="29"/>
      <c r="C10" s="30">
        <v>120</v>
      </c>
      <c r="D10" s="30">
        <v>114</v>
      </c>
      <c r="E10" s="30">
        <v>120</v>
      </c>
      <c r="F10" s="31"/>
      <c r="G10" s="31"/>
      <c r="H10" s="155">
        <v>3.88</v>
      </c>
      <c r="I10" s="155">
        <v>3.671</v>
      </c>
      <c r="J10" s="155">
        <v>3.965</v>
      </c>
      <c r="K10" s="32"/>
    </row>
    <row r="11" spans="1:11" s="33" customFormat="1" ht="11.25" customHeight="1">
      <c r="A11" s="28" t="s">
        <v>10</v>
      </c>
      <c r="B11" s="29"/>
      <c r="C11" s="30">
        <v>145</v>
      </c>
      <c r="D11" s="30">
        <v>147</v>
      </c>
      <c r="E11" s="30">
        <v>145</v>
      </c>
      <c r="F11" s="31"/>
      <c r="G11" s="31"/>
      <c r="H11" s="155">
        <v>4.29</v>
      </c>
      <c r="I11" s="155">
        <v>4.322</v>
      </c>
      <c r="J11" s="155">
        <v>4.248</v>
      </c>
      <c r="K11" s="32"/>
    </row>
    <row r="12" spans="1:11" s="33" customFormat="1" ht="11.25" customHeight="1">
      <c r="A12" s="35" t="s">
        <v>11</v>
      </c>
      <c r="B12" s="29"/>
      <c r="C12" s="30">
        <v>259</v>
      </c>
      <c r="D12" s="30">
        <v>254</v>
      </c>
      <c r="E12" s="30">
        <v>259</v>
      </c>
      <c r="F12" s="31"/>
      <c r="G12" s="31"/>
      <c r="H12" s="155">
        <v>8.741</v>
      </c>
      <c r="I12" s="155">
        <v>8.357</v>
      </c>
      <c r="J12" s="155">
        <v>8.7</v>
      </c>
      <c r="K12" s="32"/>
    </row>
    <row r="13" spans="1:11" s="42" customFormat="1" ht="11.25" customHeight="1">
      <c r="A13" s="36" t="s">
        <v>12</v>
      </c>
      <c r="B13" s="37"/>
      <c r="C13" s="38">
        <v>743</v>
      </c>
      <c r="D13" s="38">
        <v>722</v>
      </c>
      <c r="E13" s="38">
        <v>744</v>
      </c>
      <c r="F13" s="39">
        <v>103.04709141274238</v>
      </c>
      <c r="G13" s="40"/>
      <c r="H13" s="156">
        <v>25.936999999999998</v>
      </c>
      <c r="I13" s="157">
        <v>23.122</v>
      </c>
      <c r="J13" s="157">
        <v>23.953</v>
      </c>
      <c r="K13" s="41">
        <v>103.59397975953637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>
        <v>73</v>
      </c>
      <c r="D15" s="38">
        <v>55</v>
      </c>
      <c r="E15" s="38">
        <v>55</v>
      </c>
      <c r="F15" s="39">
        <v>100</v>
      </c>
      <c r="G15" s="40"/>
      <c r="H15" s="156">
        <v>1.545</v>
      </c>
      <c r="I15" s="157">
        <v>1.165</v>
      </c>
      <c r="J15" s="157">
        <v>1.133</v>
      </c>
      <c r="K15" s="41">
        <v>97.25321888412017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>
        <v>7</v>
      </c>
      <c r="D17" s="38">
        <v>7</v>
      </c>
      <c r="E17" s="38">
        <v>1</v>
      </c>
      <c r="F17" s="39">
        <v>14.285714285714286</v>
      </c>
      <c r="G17" s="40"/>
      <c r="H17" s="156">
        <v>0.482</v>
      </c>
      <c r="I17" s="157">
        <v>0.411</v>
      </c>
      <c r="J17" s="157">
        <v>0.06</v>
      </c>
      <c r="K17" s="41">
        <v>14.598540145985403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106</v>
      </c>
      <c r="D19" s="30">
        <v>106</v>
      </c>
      <c r="E19" s="30">
        <v>106</v>
      </c>
      <c r="F19" s="31"/>
      <c r="G19" s="31"/>
      <c r="H19" s="155">
        <v>2.537</v>
      </c>
      <c r="I19" s="155">
        <v>2.714</v>
      </c>
      <c r="J19" s="155">
        <v>2.76</v>
      </c>
      <c r="K19" s="32"/>
    </row>
    <row r="20" spans="1:11" s="33" customFormat="1" ht="11.25" customHeight="1">
      <c r="A20" s="35" t="s">
        <v>16</v>
      </c>
      <c r="B20" s="29"/>
      <c r="C20" s="30">
        <v>124</v>
      </c>
      <c r="D20" s="30">
        <v>125</v>
      </c>
      <c r="E20" s="30">
        <v>125</v>
      </c>
      <c r="F20" s="31"/>
      <c r="G20" s="31"/>
      <c r="H20" s="155">
        <v>2.723</v>
      </c>
      <c r="I20" s="155">
        <v>3.125</v>
      </c>
      <c r="J20" s="155">
        <v>3.198</v>
      </c>
      <c r="K20" s="32"/>
    </row>
    <row r="21" spans="1:11" s="33" customFormat="1" ht="11.25" customHeight="1">
      <c r="A21" s="35" t="s">
        <v>17</v>
      </c>
      <c r="B21" s="29"/>
      <c r="C21" s="30">
        <v>166</v>
      </c>
      <c r="D21" s="30">
        <v>166</v>
      </c>
      <c r="E21" s="30"/>
      <c r="F21" s="31"/>
      <c r="G21" s="31"/>
      <c r="H21" s="155">
        <v>3.792</v>
      </c>
      <c r="I21" s="155">
        <v>3.986</v>
      </c>
      <c r="J21" s="155">
        <v>3.93</v>
      </c>
      <c r="K21" s="32"/>
    </row>
    <row r="22" spans="1:11" s="42" customFormat="1" ht="11.25" customHeight="1">
      <c r="A22" s="36" t="s">
        <v>18</v>
      </c>
      <c r="B22" s="37"/>
      <c r="C22" s="38">
        <v>396</v>
      </c>
      <c r="D22" s="38">
        <v>397</v>
      </c>
      <c r="E22" s="38">
        <v>231</v>
      </c>
      <c r="F22" s="39">
        <v>58.186397984886646</v>
      </c>
      <c r="G22" s="40"/>
      <c r="H22" s="156">
        <v>9.052</v>
      </c>
      <c r="I22" s="157">
        <v>9.825000000000001</v>
      </c>
      <c r="J22" s="157">
        <v>9.888</v>
      </c>
      <c r="K22" s="41">
        <v>98.44274809160305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466</v>
      </c>
      <c r="D24" s="38">
        <v>348</v>
      </c>
      <c r="E24" s="38">
        <v>439</v>
      </c>
      <c r="F24" s="39">
        <v>126.14942528735632</v>
      </c>
      <c r="G24" s="40"/>
      <c r="H24" s="156">
        <v>9.834</v>
      </c>
      <c r="I24" s="157">
        <v>7.481</v>
      </c>
      <c r="J24" s="157">
        <v>10.189</v>
      </c>
      <c r="K24" s="41">
        <v>136.19836920197835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107</v>
      </c>
      <c r="D26" s="38">
        <v>104</v>
      </c>
      <c r="E26" s="38">
        <v>100</v>
      </c>
      <c r="F26" s="39">
        <v>96.15384615384616</v>
      </c>
      <c r="G26" s="40"/>
      <c r="H26" s="156">
        <v>4.602</v>
      </c>
      <c r="I26" s="157">
        <v>2.742</v>
      </c>
      <c r="J26" s="157">
        <v>2.8</v>
      </c>
      <c r="K26" s="41">
        <v>102.11524434719183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2</v>
      </c>
      <c r="D28" s="30">
        <v>3</v>
      </c>
      <c r="E28" s="30">
        <v>3</v>
      </c>
      <c r="F28" s="31"/>
      <c r="G28" s="31"/>
      <c r="H28" s="155">
        <v>0.06</v>
      </c>
      <c r="I28" s="155">
        <v>0.09</v>
      </c>
      <c r="J28" s="155">
        <v>0.06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>
        <v>6</v>
      </c>
      <c r="D30" s="30">
        <v>14</v>
      </c>
      <c r="E30" s="30">
        <v>7</v>
      </c>
      <c r="F30" s="31"/>
      <c r="G30" s="31"/>
      <c r="H30" s="155">
        <v>0.176</v>
      </c>
      <c r="I30" s="155">
        <v>0.42</v>
      </c>
      <c r="J30" s="155">
        <v>0.38</v>
      </c>
      <c r="K30" s="32"/>
    </row>
    <row r="31" spans="1:11" s="42" customFormat="1" ht="11.25" customHeight="1">
      <c r="A31" s="43" t="s">
        <v>24</v>
      </c>
      <c r="B31" s="37"/>
      <c r="C31" s="38">
        <v>8</v>
      </c>
      <c r="D31" s="38">
        <v>17</v>
      </c>
      <c r="E31" s="38">
        <v>10</v>
      </c>
      <c r="F31" s="39">
        <v>58.8235294117647</v>
      </c>
      <c r="G31" s="40"/>
      <c r="H31" s="156">
        <v>0.236</v>
      </c>
      <c r="I31" s="157">
        <v>0.51</v>
      </c>
      <c r="J31" s="157">
        <v>0.44</v>
      </c>
      <c r="K31" s="41">
        <v>86.27450980392156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255</v>
      </c>
      <c r="D33" s="30">
        <v>285</v>
      </c>
      <c r="E33" s="30">
        <v>258</v>
      </c>
      <c r="F33" s="31"/>
      <c r="G33" s="31"/>
      <c r="H33" s="155">
        <v>6.137</v>
      </c>
      <c r="I33" s="155">
        <v>6.795</v>
      </c>
      <c r="J33" s="155">
        <v>5.1</v>
      </c>
      <c r="K33" s="32"/>
    </row>
    <row r="34" spans="1:11" s="33" customFormat="1" ht="11.25" customHeight="1">
      <c r="A34" s="35" t="s">
        <v>26</v>
      </c>
      <c r="B34" s="29"/>
      <c r="C34" s="30">
        <v>184</v>
      </c>
      <c r="D34" s="30">
        <v>161</v>
      </c>
      <c r="E34" s="30">
        <v>160</v>
      </c>
      <c r="F34" s="31"/>
      <c r="G34" s="31"/>
      <c r="H34" s="155">
        <v>4.493</v>
      </c>
      <c r="I34" s="155">
        <v>3.967</v>
      </c>
      <c r="J34" s="155">
        <v>3.96</v>
      </c>
      <c r="K34" s="32"/>
    </row>
    <row r="35" spans="1:11" s="33" customFormat="1" ht="11.25" customHeight="1">
      <c r="A35" s="35" t="s">
        <v>27</v>
      </c>
      <c r="B35" s="29"/>
      <c r="C35" s="30">
        <v>93</v>
      </c>
      <c r="D35" s="30">
        <v>95</v>
      </c>
      <c r="E35" s="30">
        <v>90</v>
      </c>
      <c r="F35" s="31"/>
      <c r="G35" s="31"/>
      <c r="H35" s="155">
        <v>2.283</v>
      </c>
      <c r="I35" s="155">
        <v>2.148</v>
      </c>
      <c r="J35" s="155">
        <v>2.2</v>
      </c>
      <c r="K35" s="32"/>
    </row>
    <row r="36" spans="1:11" s="33" customFormat="1" ht="11.25" customHeight="1">
      <c r="A36" s="35" t="s">
        <v>28</v>
      </c>
      <c r="B36" s="29"/>
      <c r="C36" s="30">
        <v>298</v>
      </c>
      <c r="D36" s="30">
        <v>334</v>
      </c>
      <c r="E36" s="30">
        <v>356</v>
      </c>
      <c r="F36" s="31"/>
      <c r="G36" s="31"/>
      <c r="H36" s="155">
        <v>7.45</v>
      </c>
      <c r="I36" s="155">
        <v>8.189</v>
      </c>
      <c r="J36" s="155">
        <v>8.8</v>
      </c>
      <c r="K36" s="32"/>
    </row>
    <row r="37" spans="1:11" s="42" customFormat="1" ht="11.25" customHeight="1">
      <c r="A37" s="36" t="s">
        <v>29</v>
      </c>
      <c r="B37" s="37"/>
      <c r="C37" s="38">
        <v>830</v>
      </c>
      <c r="D37" s="38">
        <v>875</v>
      </c>
      <c r="E37" s="38">
        <v>864</v>
      </c>
      <c r="F37" s="39">
        <v>98.74285714285715</v>
      </c>
      <c r="G37" s="40"/>
      <c r="H37" s="156">
        <v>20.363</v>
      </c>
      <c r="I37" s="157">
        <v>21.099</v>
      </c>
      <c r="J37" s="157">
        <v>20.06</v>
      </c>
      <c r="K37" s="41">
        <v>95.0755959998104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127</v>
      </c>
      <c r="D39" s="38">
        <v>119</v>
      </c>
      <c r="E39" s="38">
        <v>120</v>
      </c>
      <c r="F39" s="39">
        <v>100.84033613445378</v>
      </c>
      <c r="G39" s="40"/>
      <c r="H39" s="156">
        <v>3.247</v>
      </c>
      <c r="I39" s="157">
        <v>2.96</v>
      </c>
      <c r="J39" s="157">
        <v>2.2</v>
      </c>
      <c r="K39" s="41">
        <v>74.32432432432434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7</v>
      </c>
      <c r="D41" s="30">
        <v>5</v>
      </c>
      <c r="E41" s="30">
        <v>1</v>
      </c>
      <c r="F41" s="31"/>
      <c r="G41" s="31"/>
      <c r="H41" s="155">
        <v>0.203</v>
      </c>
      <c r="I41" s="155">
        <v>0.151</v>
      </c>
      <c r="J41" s="155">
        <v>0.028</v>
      </c>
      <c r="K41" s="32"/>
    </row>
    <row r="42" spans="1:11" s="33" customFormat="1" ht="11.25" customHeight="1">
      <c r="A42" s="35" t="s">
        <v>32</v>
      </c>
      <c r="B42" s="29"/>
      <c r="C42" s="30">
        <v>60</v>
      </c>
      <c r="D42" s="30">
        <v>65</v>
      </c>
      <c r="E42" s="30">
        <v>68</v>
      </c>
      <c r="F42" s="31"/>
      <c r="G42" s="31"/>
      <c r="H42" s="155">
        <v>2.121</v>
      </c>
      <c r="I42" s="155">
        <v>2.274</v>
      </c>
      <c r="J42" s="155">
        <v>1.698</v>
      </c>
      <c r="K42" s="32"/>
    </row>
    <row r="43" spans="1:11" s="33" customFormat="1" ht="11.25" customHeight="1">
      <c r="A43" s="35" t="s">
        <v>33</v>
      </c>
      <c r="B43" s="29"/>
      <c r="C43" s="30">
        <v>45</v>
      </c>
      <c r="D43" s="30">
        <v>3</v>
      </c>
      <c r="E43" s="30">
        <v>5</v>
      </c>
      <c r="F43" s="31"/>
      <c r="G43" s="31"/>
      <c r="H43" s="155">
        <v>0.908</v>
      </c>
      <c r="I43" s="155">
        <v>0.078</v>
      </c>
      <c r="J43" s="155">
        <v>0.122</v>
      </c>
      <c r="K43" s="32"/>
    </row>
    <row r="44" spans="1:11" s="33" customFormat="1" ht="11.25" customHeight="1">
      <c r="A44" s="35" t="s">
        <v>34</v>
      </c>
      <c r="B44" s="29"/>
      <c r="C44" s="30">
        <v>3</v>
      </c>
      <c r="D44" s="30">
        <v>3</v>
      </c>
      <c r="E44" s="30">
        <v>2</v>
      </c>
      <c r="F44" s="31"/>
      <c r="G44" s="31"/>
      <c r="H44" s="155">
        <v>0.174</v>
      </c>
      <c r="I44" s="155">
        <v>0.124</v>
      </c>
      <c r="J44" s="155">
        <v>0.084</v>
      </c>
      <c r="K44" s="32"/>
    </row>
    <row r="45" spans="1:11" s="33" customFormat="1" ht="11.25" customHeight="1">
      <c r="A45" s="35" t="s">
        <v>35</v>
      </c>
      <c r="B45" s="29"/>
      <c r="C45" s="30">
        <v>28</v>
      </c>
      <c r="D45" s="30">
        <v>20</v>
      </c>
      <c r="E45" s="30">
        <v>9</v>
      </c>
      <c r="F45" s="31"/>
      <c r="G45" s="31"/>
      <c r="H45" s="155">
        <v>0.932</v>
      </c>
      <c r="I45" s="155">
        <v>0.658</v>
      </c>
      <c r="J45" s="155">
        <v>0.288</v>
      </c>
      <c r="K45" s="32"/>
    </row>
    <row r="46" spans="1:11" s="33" customFormat="1" ht="11.25" customHeight="1">
      <c r="A46" s="35" t="s">
        <v>36</v>
      </c>
      <c r="B46" s="29"/>
      <c r="C46" s="30">
        <v>64</v>
      </c>
      <c r="D46" s="30">
        <v>54</v>
      </c>
      <c r="E46" s="30">
        <v>45</v>
      </c>
      <c r="F46" s="31"/>
      <c r="G46" s="31"/>
      <c r="H46" s="155">
        <v>2.56</v>
      </c>
      <c r="I46" s="155">
        <v>1.944</v>
      </c>
      <c r="J46" s="155">
        <v>1.485</v>
      </c>
      <c r="K46" s="32"/>
    </row>
    <row r="47" spans="1:11" s="33" customFormat="1" ht="11.25" customHeight="1">
      <c r="A47" s="35" t="s">
        <v>37</v>
      </c>
      <c r="B47" s="29"/>
      <c r="C47" s="30">
        <v>168</v>
      </c>
      <c r="D47" s="30">
        <v>151</v>
      </c>
      <c r="E47" s="30">
        <v>106</v>
      </c>
      <c r="F47" s="31"/>
      <c r="G47" s="31"/>
      <c r="H47" s="155">
        <v>5.88</v>
      </c>
      <c r="I47" s="155">
        <v>5.285</v>
      </c>
      <c r="J47" s="155">
        <v>3.18</v>
      </c>
      <c r="K47" s="32"/>
    </row>
    <row r="48" spans="1:11" s="33" customFormat="1" ht="11.25" customHeight="1">
      <c r="A48" s="35" t="s">
        <v>38</v>
      </c>
      <c r="B48" s="29"/>
      <c r="C48" s="30">
        <v>23</v>
      </c>
      <c r="D48" s="30">
        <v>14</v>
      </c>
      <c r="E48" s="30">
        <v>1</v>
      </c>
      <c r="F48" s="31"/>
      <c r="G48" s="31"/>
      <c r="H48" s="155">
        <v>0.875</v>
      </c>
      <c r="I48" s="155">
        <v>0.54</v>
      </c>
      <c r="J48" s="155">
        <v>0.035</v>
      </c>
      <c r="K48" s="32"/>
    </row>
    <row r="49" spans="1:11" s="33" customFormat="1" ht="11.25" customHeight="1">
      <c r="A49" s="35" t="s">
        <v>39</v>
      </c>
      <c r="B49" s="29"/>
      <c r="C49" s="30">
        <v>1</v>
      </c>
      <c r="D49" s="30">
        <v>4</v>
      </c>
      <c r="E49" s="30">
        <v>5</v>
      </c>
      <c r="F49" s="31"/>
      <c r="G49" s="31"/>
      <c r="H49" s="155">
        <v>0.036</v>
      </c>
      <c r="I49" s="155">
        <v>0.144</v>
      </c>
      <c r="J49" s="155">
        <v>0.175</v>
      </c>
      <c r="K49" s="32"/>
    </row>
    <row r="50" spans="1:11" s="42" customFormat="1" ht="11.25" customHeight="1">
      <c r="A50" s="43" t="s">
        <v>40</v>
      </c>
      <c r="B50" s="37"/>
      <c r="C50" s="38">
        <v>399</v>
      </c>
      <c r="D50" s="38">
        <v>319</v>
      </c>
      <c r="E50" s="38">
        <v>242</v>
      </c>
      <c r="F50" s="39">
        <v>75.86206896551724</v>
      </c>
      <c r="G50" s="40"/>
      <c r="H50" s="156">
        <v>13.688999999999998</v>
      </c>
      <c r="I50" s="157">
        <v>11.197999999999999</v>
      </c>
      <c r="J50" s="157">
        <v>7.095</v>
      </c>
      <c r="K50" s="41">
        <v>63.35952848722987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48</v>
      </c>
      <c r="D52" s="38">
        <v>50</v>
      </c>
      <c r="E52" s="38">
        <v>50</v>
      </c>
      <c r="F52" s="39">
        <v>100</v>
      </c>
      <c r="G52" s="40"/>
      <c r="H52" s="156">
        <v>1.185</v>
      </c>
      <c r="I52" s="157">
        <v>1.224</v>
      </c>
      <c r="J52" s="157">
        <v>1.224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1341</v>
      </c>
      <c r="D54" s="30">
        <v>1680</v>
      </c>
      <c r="E54" s="30">
        <v>1658</v>
      </c>
      <c r="F54" s="31"/>
      <c r="G54" s="31"/>
      <c r="H54" s="155">
        <v>61.686</v>
      </c>
      <c r="I54" s="155">
        <v>70.56</v>
      </c>
      <c r="J54" s="155">
        <v>66.32</v>
      </c>
      <c r="K54" s="32"/>
    </row>
    <row r="55" spans="1:11" s="33" customFormat="1" ht="11.25" customHeight="1">
      <c r="A55" s="35" t="s">
        <v>43</v>
      </c>
      <c r="B55" s="29"/>
      <c r="C55" s="30"/>
      <c r="D55" s="30">
        <v>4</v>
      </c>
      <c r="E55" s="30">
        <v>1</v>
      </c>
      <c r="F55" s="31"/>
      <c r="G55" s="31"/>
      <c r="H55" s="155"/>
      <c r="I55" s="155">
        <v>0.112</v>
      </c>
      <c r="J55" s="155">
        <v>0.028</v>
      </c>
      <c r="K55" s="32"/>
    </row>
    <row r="56" spans="1:11" s="33" customFormat="1" ht="11.25" customHeight="1">
      <c r="A56" s="35" t="s">
        <v>44</v>
      </c>
      <c r="B56" s="29"/>
      <c r="C56" s="30"/>
      <c r="D56" s="30">
        <v>6</v>
      </c>
      <c r="E56" s="30">
        <v>6</v>
      </c>
      <c r="F56" s="31"/>
      <c r="G56" s="31"/>
      <c r="H56" s="155"/>
      <c r="I56" s="155">
        <v>0.099</v>
      </c>
      <c r="J56" s="155">
        <v>0.094</v>
      </c>
      <c r="K56" s="32"/>
    </row>
    <row r="57" spans="1:11" s="33" customFormat="1" ht="11.25" customHeight="1">
      <c r="A57" s="35" t="s">
        <v>45</v>
      </c>
      <c r="B57" s="29"/>
      <c r="C57" s="30">
        <v>1</v>
      </c>
      <c r="D57" s="30">
        <v>1</v>
      </c>
      <c r="E57" s="30"/>
      <c r="F57" s="31"/>
      <c r="G57" s="31"/>
      <c r="H57" s="155">
        <v>0.01</v>
      </c>
      <c r="I57" s="155">
        <v>0.01</v>
      </c>
      <c r="J57" s="155"/>
      <c r="K57" s="32"/>
    </row>
    <row r="58" spans="1:11" s="33" customFormat="1" ht="11.25" customHeight="1">
      <c r="A58" s="35" t="s">
        <v>46</v>
      </c>
      <c r="B58" s="29"/>
      <c r="C58" s="30">
        <v>14</v>
      </c>
      <c r="D58" s="30">
        <v>14</v>
      </c>
      <c r="E58" s="30">
        <v>15</v>
      </c>
      <c r="F58" s="31"/>
      <c r="G58" s="31"/>
      <c r="H58" s="155">
        <v>0.364</v>
      </c>
      <c r="I58" s="155">
        <v>0.35</v>
      </c>
      <c r="J58" s="155">
        <v>0.39</v>
      </c>
      <c r="K58" s="32"/>
    </row>
    <row r="59" spans="1:11" s="42" customFormat="1" ht="11.25" customHeight="1">
      <c r="A59" s="36" t="s">
        <v>47</v>
      </c>
      <c r="B59" s="37"/>
      <c r="C59" s="38">
        <v>1356</v>
      </c>
      <c r="D59" s="38">
        <v>1705</v>
      </c>
      <c r="E59" s="38">
        <v>1680</v>
      </c>
      <c r="F59" s="39">
        <v>98.53372434017595</v>
      </c>
      <c r="G59" s="40"/>
      <c r="H59" s="156">
        <v>62.059999999999995</v>
      </c>
      <c r="I59" s="157">
        <v>71.131</v>
      </c>
      <c r="J59" s="157">
        <v>66.832</v>
      </c>
      <c r="K59" s="41">
        <v>93.95622161926585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1165</v>
      </c>
      <c r="D61" s="30">
        <v>1182</v>
      </c>
      <c r="E61" s="30">
        <v>1100</v>
      </c>
      <c r="F61" s="31"/>
      <c r="G61" s="31"/>
      <c r="H61" s="155">
        <v>31.77</v>
      </c>
      <c r="I61" s="155">
        <v>33.826</v>
      </c>
      <c r="J61" s="155">
        <v>40.8</v>
      </c>
      <c r="K61" s="32"/>
    </row>
    <row r="62" spans="1:11" s="33" customFormat="1" ht="11.25" customHeight="1">
      <c r="A62" s="35" t="s">
        <v>49</v>
      </c>
      <c r="B62" s="29"/>
      <c r="C62" s="30">
        <v>379</v>
      </c>
      <c r="D62" s="30">
        <v>379</v>
      </c>
      <c r="E62" s="30">
        <v>389</v>
      </c>
      <c r="F62" s="31"/>
      <c r="G62" s="31"/>
      <c r="H62" s="155">
        <v>8.093</v>
      </c>
      <c r="I62" s="155">
        <v>9.15</v>
      </c>
      <c r="J62" s="155">
        <v>7.706</v>
      </c>
      <c r="K62" s="32"/>
    </row>
    <row r="63" spans="1:11" s="33" customFormat="1" ht="11.25" customHeight="1">
      <c r="A63" s="35" t="s">
        <v>50</v>
      </c>
      <c r="B63" s="29"/>
      <c r="C63" s="30">
        <v>436</v>
      </c>
      <c r="D63" s="30">
        <v>435</v>
      </c>
      <c r="E63" s="30">
        <v>464</v>
      </c>
      <c r="F63" s="31"/>
      <c r="G63" s="31"/>
      <c r="H63" s="155">
        <v>19.71</v>
      </c>
      <c r="I63" s="155">
        <v>19.575</v>
      </c>
      <c r="J63" s="155">
        <v>19.95</v>
      </c>
      <c r="K63" s="32"/>
    </row>
    <row r="64" spans="1:11" s="42" customFormat="1" ht="11.25" customHeight="1">
      <c r="A64" s="36" t="s">
        <v>51</v>
      </c>
      <c r="B64" s="37"/>
      <c r="C64" s="38">
        <v>1980</v>
      </c>
      <c r="D64" s="38">
        <v>1996</v>
      </c>
      <c r="E64" s="38">
        <v>1953</v>
      </c>
      <c r="F64" s="39">
        <v>97.84569138276554</v>
      </c>
      <c r="G64" s="40"/>
      <c r="H64" s="156">
        <v>59.573</v>
      </c>
      <c r="I64" s="157">
        <v>62.551</v>
      </c>
      <c r="J64" s="157">
        <v>68.456</v>
      </c>
      <c r="K64" s="41">
        <v>109.44029671787821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15895</v>
      </c>
      <c r="D66" s="38">
        <v>16104</v>
      </c>
      <c r="E66" s="38">
        <v>15150</v>
      </c>
      <c r="F66" s="39">
        <v>94.07600596125187</v>
      </c>
      <c r="G66" s="40"/>
      <c r="H66" s="156">
        <v>422.517</v>
      </c>
      <c r="I66" s="157">
        <v>430.459</v>
      </c>
      <c r="J66" s="157">
        <v>406.775</v>
      </c>
      <c r="K66" s="41">
        <v>94.49796612453218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5</v>
      </c>
      <c r="D68" s="30">
        <v>4</v>
      </c>
      <c r="E68" s="30">
        <v>4</v>
      </c>
      <c r="F68" s="31"/>
      <c r="G68" s="31"/>
      <c r="H68" s="155">
        <v>0.125</v>
      </c>
      <c r="I68" s="155">
        <v>0.113</v>
      </c>
      <c r="J68" s="155">
        <v>0.107</v>
      </c>
      <c r="K68" s="32"/>
    </row>
    <row r="69" spans="1:11" s="33" customFormat="1" ht="11.25" customHeight="1">
      <c r="A69" s="35" t="s">
        <v>54</v>
      </c>
      <c r="B69" s="29"/>
      <c r="C69" s="30">
        <v>1</v>
      </c>
      <c r="D69" s="30">
        <v>2</v>
      </c>
      <c r="E69" s="30">
        <v>2</v>
      </c>
      <c r="F69" s="31"/>
      <c r="G69" s="31"/>
      <c r="H69" s="155">
        <v>0.03</v>
      </c>
      <c r="I69" s="155">
        <v>0.057</v>
      </c>
      <c r="J69" s="155">
        <v>0.055</v>
      </c>
      <c r="K69" s="32"/>
    </row>
    <row r="70" spans="1:11" s="42" customFormat="1" ht="11.25" customHeight="1">
      <c r="A70" s="36" t="s">
        <v>55</v>
      </c>
      <c r="B70" s="37"/>
      <c r="C70" s="38">
        <v>6</v>
      </c>
      <c r="D70" s="38">
        <v>6</v>
      </c>
      <c r="E70" s="38">
        <v>6</v>
      </c>
      <c r="F70" s="39">
        <v>100</v>
      </c>
      <c r="G70" s="40"/>
      <c r="H70" s="156">
        <v>0.155</v>
      </c>
      <c r="I70" s="157">
        <v>0.17</v>
      </c>
      <c r="J70" s="157">
        <v>0.162</v>
      </c>
      <c r="K70" s="41">
        <v>95.29411764705881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5914</v>
      </c>
      <c r="D72" s="30">
        <v>7420</v>
      </c>
      <c r="E72" s="30">
        <v>7674</v>
      </c>
      <c r="F72" s="31"/>
      <c r="G72" s="31"/>
      <c r="H72" s="155">
        <v>130.271</v>
      </c>
      <c r="I72" s="155">
        <v>194.675</v>
      </c>
      <c r="J72" s="155">
        <v>210.295</v>
      </c>
      <c r="K72" s="32"/>
    </row>
    <row r="73" spans="1:11" s="33" customFormat="1" ht="11.25" customHeight="1">
      <c r="A73" s="35" t="s">
        <v>57</v>
      </c>
      <c r="B73" s="29"/>
      <c r="C73" s="30">
        <v>96</v>
      </c>
      <c r="D73" s="30">
        <v>96</v>
      </c>
      <c r="E73" s="30">
        <v>101</v>
      </c>
      <c r="F73" s="31"/>
      <c r="G73" s="31"/>
      <c r="H73" s="155">
        <v>3.1</v>
      </c>
      <c r="I73" s="155">
        <v>3.1</v>
      </c>
      <c r="J73" s="155">
        <v>3.262</v>
      </c>
      <c r="K73" s="32"/>
    </row>
    <row r="74" spans="1:11" s="33" customFormat="1" ht="11.25" customHeight="1">
      <c r="A74" s="35" t="s">
        <v>58</v>
      </c>
      <c r="B74" s="29"/>
      <c r="C74" s="30">
        <v>15</v>
      </c>
      <c r="D74" s="30">
        <v>21</v>
      </c>
      <c r="E74" s="30">
        <v>25</v>
      </c>
      <c r="F74" s="31"/>
      <c r="G74" s="31"/>
      <c r="H74" s="155">
        <v>0.375</v>
      </c>
      <c r="I74" s="155">
        <v>0.525</v>
      </c>
      <c r="J74" s="155">
        <v>0.625</v>
      </c>
      <c r="K74" s="32"/>
    </row>
    <row r="75" spans="1:11" s="33" customFormat="1" ht="11.25" customHeight="1">
      <c r="A75" s="35" t="s">
        <v>59</v>
      </c>
      <c r="B75" s="29"/>
      <c r="C75" s="30">
        <v>3517</v>
      </c>
      <c r="D75" s="30">
        <v>3155</v>
      </c>
      <c r="E75" s="30">
        <v>3516</v>
      </c>
      <c r="F75" s="31"/>
      <c r="G75" s="31"/>
      <c r="H75" s="155">
        <v>122.976</v>
      </c>
      <c r="I75" s="155">
        <v>117.796</v>
      </c>
      <c r="J75" s="155">
        <v>122.976</v>
      </c>
      <c r="K75" s="32"/>
    </row>
    <row r="76" spans="1:11" s="33" customFormat="1" ht="11.25" customHeight="1">
      <c r="A76" s="35" t="s">
        <v>60</v>
      </c>
      <c r="B76" s="29"/>
      <c r="C76" s="30">
        <v>235</v>
      </c>
      <c r="D76" s="30">
        <v>235</v>
      </c>
      <c r="E76" s="30">
        <v>140</v>
      </c>
      <c r="F76" s="31"/>
      <c r="G76" s="31"/>
      <c r="H76" s="155">
        <v>5.2</v>
      </c>
      <c r="I76" s="155">
        <v>5.146</v>
      </c>
      <c r="J76" s="155">
        <v>3.098</v>
      </c>
      <c r="K76" s="32"/>
    </row>
    <row r="77" spans="1:11" s="33" customFormat="1" ht="11.25" customHeight="1">
      <c r="A77" s="35" t="s">
        <v>61</v>
      </c>
      <c r="B77" s="29"/>
      <c r="C77" s="30">
        <v>31</v>
      </c>
      <c r="D77" s="30">
        <v>29</v>
      </c>
      <c r="E77" s="30">
        <v>29</v>
      </c>
      <c r="F77" s="31"/>
      <c r="G77" s="31"/>
      <c r="H77" s="155">
        <v>0.713</v>
      </c>
      <c r="I77" s="155">
        <v>0.663</v>
      </c>
      <c r="J77" s="155">
        <v>0.663</v>
      </c>
      <c r="K77" s="32"/>
    </row>
    <row r="78" spans="1:11" s="33" customFormat="1" ht="11.25" customHeight="1">
      <c r="A78" s="35" t="s">
        <v>62</v>
      </c>
      <c r="B78" s="29"/>
      <c r="C78" s="30">
        <v>208</v>
      </c>
      <c r="D78" s="30">
        <v>226</v>
      </c>
      <c r="E78" s="30">
        <v>225</v>
      </c>
      <c r="F78" s="31"/>
      <c r="G78" s="31"/>
      <c r="H78" s="155">
        <v>5.376</v>
      </c>
      <c r="I78" s="155">
        <v>5.85</v>
      </c>
      <c r="J78" s="155">
        <v>5.85</v>
      </c>
      <c r="K78" s="32"/>
    </row>
    <row r="79" spans="1:11" s="33" customFormat="1" ht="11.25" customHeight="1">
      <c r="A79" s="35" t="s">
        <v>63</v>
      </c>
      <c r="B79" s="29"/>
      <c r="C79" s="30">
        <v>28</v>
      </c>
      <c r="D79" s="30">
        <v>30</v>
      </c>
      <c r="E79" s="30">
        <v>20</v>
      </c>
      <c r="F79" s="31"/>
      <c r="G79" s="31"/>
      <c r="H79" s="155">
        <v>0.651</v>
      </c>
      <c r="I79" s="155">
        <v>0.765</v>
      </c>
      <c r="J79" s="155">
        <v>1.6</v>
      </c>
      <c r="K79" s="32"/>
    </row>
    <row r="80" spans="1:11" s="42" customFormat="1" ht="11.25" customHeight="1">
      <c r="A80" s="43" t="s">
        <v>64</v>
      </c>
      <c r="B80" s="37"/>
      <c r="C80" s="38">
        <v>10044</v>
      </c>
      <c r="D80" s="38">
        <v>11212</v>
      </c>
      <c r="E80" s="38">
        <v>11730</v>
      </c>
      <c r="F80" s="39">
        <v>104.6200499464859</v>
      </c>
      <c r="G80" s="40"/>
      <c r="H80" s="156">
        <v>268.662</v>
      </c>
      <c r="I80" s="157">
        <v>328.52000000000004</v>
      </c>
      <c r="J80" s="157">
        <v>348.3690000000001</v>
      </c>
      <c r="K80" s="41">
        <v>106.04194569584806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486</v>
      </c>
      <c r="D82" s="30">
        <v>469</v>
      </c>
      <c r="E82" s="30">
        <v>469</v>
      </c>
      <c r="F82" s="31"/>
      <c r="G82" s="31"/>
      <c r="H82" s="155">
        <v>17.451</v>
      </c>
      <c r="I82" s="155">
        <v>16.826</v>
      </c>
      <c r="J82" s="155">
        <v>16.825</v>
      </c>
      <c r="K82" s="32"/>
    </row>
    <row r="83" spans="1:11" s="33" customFormat="1" ht="11.25" customHeight="1">
      <c r="A83" s="35" t="s">
        <v>66</v>
      </c>
      <c r="B83" s="29"/>
      <c r="C83" s="30">
        <v>703</v>
      </c>
      <c r="D83" s="30">
        <v>663</v>
      </c>
      <c r="E83" s="30">
        <v>660</v>
      </c>
      <c r="F83" s="31"/>
      <c r="G83" s="31"/>
      <c r="H83" s="155">
        <v>14.08</v>
      </c>
      <c r="I83" s="155">
        <v>13.274</v>
      </c>
      <c r="J83" s="155">
        <v>13.2</v>
      </c>
      <c r="K83" s="32"/>
    </row>
    <row r="84" spans="1:11" s="42" customFormat="1" ht="11.25" customHeight="1">
      <c r="A84" s="36" t="s">
        <v>67</v>
      </c>
      <c r="B84" s="37"/>
      <c r="C84" s="38">
        <v>1189</v>
      </c>
      <c r="D84" s="38">
        <v>1132</v>
      </c>
      <c r="E84" s="38">
        <v>1129</v>
      </c>
      <c r="F84" s="39">
        <v>99.73498233215548</v>
      </c>
      <c r="G84" s="40"/>
      <c r="H84" s="156">
        <v>31.531</v>
      </c>
      <c r="I84" s="157">
        <v>30.1</v>
      </c>
      <c r="J84" s="157">
        <v>30.025</v>
      </c>
      <c r="K84" s="41">
        <v>99.75083056478405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33674</v>
      </c>
      <c r="D87" s="53">
        <v>35168</v>
      </c>
      <c r="E87" s="53">
        <v>34504</v>
      </c>
      <c r="F87" s="54">
        <v>98.11191992720656</v>
      </c>
      <c r="G87" s="40"/>
      <c r="H87" s="160">
        <v>934.6699999999998</v>
      </c>
      <c r="I87" s="161">
        <v>1004.668</v>
      </c>
      <c r="J87" s="161">
        <v>999.661</v>
      </c>
      <c r="K87" s="54">
        <v>99.50162640792779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90" ht="11.25" customHeight="1">
      <c r="J90" s="163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298</v>
      </c>
      <c r="D7" s="21" t="s">
        <v>7</v>
      </c>
      <c r="E7" s="21">
        <v>1</v>
      </c>
      <c r="F7" s="22" t="str">
        <f>CONCATENATE(D6,"=100")</f>
        <v>2020=100</v>
      </c>
      <c r="G7" s="23"/>
      <c r="H7" s="20" t="s">
        <v>298</v>
      </c>
      <c r="I7" s="21" t="s">
        <v>7</v>
      </c>
      <c r="J7" s="21">
        <v>1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119</v>
      </c>
      <c r="D9" s="30">
        <v>12</v>
      </c>
      <c r="E9" s="30">
        <v>12</v>
      </c>
      <c r="F9" s="31"/>
      <c r="G9" s="31"/>
      <c r="H9" s="155">
        <v>9.94</v>
      </c>
      <c r="I9" s="155">
        <v>0.84</v>
      </c>
      <c r="J9" s="155">
        <v>0.84</v>
      </c>
      <c r="K9" s="32"/>
    </row>
    <row r="10" spans="1:11" s="33" customFormat="1" ht="11.25" customHeight="1">
      <c r="A10" s="35" t="s">
        <v>9</v>
      </c>
      <c r="B10" s="29"/>
      <c r="C10" s="30">
        <v>2</v>
      </c>
      <c r="D10" s="30">
        <v>5</v>
      </c>
      <c r="E10" s="30">
        <v>5</v>
      </c>
      <c r="F10" s="31"/>
      <c r="G10" s="31"/>
      <c r="H10" s="155">
        <v>0.152</v>
      </c>
      <c r="I10" s="155">
        <v>0.35</v>
      </c>
      <c r="J10" s="155">
        <v>0.49</v>
      </c>
      <c r="K10" s="32"/>
    </row>
    <row r="11" spans="1:11" s="33" customFormat="1" ht="11.25" customHeight="1">
      <c r="A11" s="28" t="s">
        <v>10</v>
      </c>
      <c r="B11" s="29"/>
      <c r="C11" s="30">
        <v>5</v>
      </c>
      <c r="D11" s="30">
        <v>4</v>
      </c>
      <c r="E11" s="30">
        <v>4</v>
      </c>
      <c r="F11" s="31"/>
      <c r="G11" s="31"/>
      <c r="H11" s="155">
        <v>0.426</v>
      </c>
      <c r="I11" s="155">
        <v>0.28</v>
      </c>
      <c r="J11" s="155">
        <v>0.28</v>
      </c>
      <c r="K11" s="32"/>
    </row>
    <row r="12" spans="1:11" s="33" customFormat="1" ht="11.25" customHeight="1">
      <c r="A12" s="35" t="s">
        <v>11</v>
      </c>
      <c r="B12" s="29"/>
      <c r="C12" s="30">
        <v>10</v>
      </c>
      <c r="D12" s="30">
        <v>8</v>
      </c>
      <c r="E12" s="30">
        <v>8</v>
      </c>
      <c r="F12" s="31"/>
      <c r="G12" s="31"/>
      <c r="H12" s="155">
        <v>0.881</v>
      </c>
      <c r="I12" s="155">
        <v>0.949</v>
      </c>
      <c r="J12" s="155">
        <v>0.949</v>
      </c>
      <c r="K12" s="32"/>
    </row>
    <row r="13" spans="1:11" s="42" customFormat="1" ht="11.25" customHeight="1">
      <c r="A13" s="36" t="s">
        <v>12</v>
      </c>
      <c r="B13" s="37"/>
      <c r="C13" s="38">
        <v>136</v>
      </c>
      <c r="D13" s="38">
        <v>29</v>
      </c>
      <c r="E13" s="38">
        <v>29</v>
      </c>
      <c r="F13" s="39">
        <v>100</v>
      </c>
      <c r="G13" s="40"/>
      <c r="H13" s="156">
        <v>11.399</v>
      </c>
      <c r="I13" s="157">
        <v>2.419</v>
      </c>
      <c r="J13" s="157">
        <v>2.559</v>
      </c>
      <c r="K13" s="41">
        <v>105.78751550227366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>
        <v>3</v>
      </c>
      <c r="D17" s="38">
        <v>2</v>
      </c>
      <c r="E17" s="38">
        <v>2</v>
      </c>
      <c r="F17" s="39">
        <v>100</v>
      </c>
      <c r="G17" s="40"/>
      <c r="H17" s="156">
        <v>0.199</v>
      </c>
      <c r="I17" s="157">
        <v>0.08</v>
      </c>
      <c r="J17" s="157">
        <v>0.08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1</v>
      </c>
      <c r="D19" s="30"/>
      <c r="E19" s="30"/>
      <c r="F19" s="31"/>
      <c r="G19" s="31"/>
      <c r="H19" s="155">
        <v>0.05</v>
      </c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>
        <v>5</v>
      </c>
      <c r="D20" s="30"/>
      <c r="E20" s="30"/>
      <c r="F20" s="31"/>
      <c r="G20" s="31"/>
      <c r="H20" s="155">
        <v>0.265</v>
      </c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>
        <v>5</v>
      </c>
      <c r="D21" s="30"/>
      <c r="E21" s="30"/>
      <c r="F21" s="31"/>
      <c r="G21" s="31"/>
      <c r="H21" s="155">
        <v>0.225</v>
      </c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>
        <v>11</v>
      </c>
      <c r="D22" s="38"/>
      <c r="E22" s="38"/>
      <c r="F22" s="39"/>
      <c r="G22" s="40"/>
      <c r="H22" s="156">
        <v>0.54</v>
      </c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/>
      <c r="I24" s="157"/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/>
      <c r="I26" s="157"/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1</v>
      </c>
      <c r="D28" s="30">
        <v>1</v>
      </c>
      <c r="E28" s="30">
        <v>1</v>
      </c>
      <c r="F28" s="31"/>
      <c r="G28" s="31"/>
      <c r="H28" s="155">
        <v>0.166</v>
      </c>
      <c r="I28" s="155">
        <v>0.14</v>
      </c>
      <c r="J28" s="155">
        <v>0.14</v>
      </c>
      <c r="K28" s="32"/>
    </row>
    <row r="29" spans="1:11" s="33" customFormat="1" ht="11.25" customHeight="1">
      <c r="A29" s="35" t="s">
        <v>22</v>
      </c>
      <c r="B29" s="29"/>
      <c r="C29" s="30">
        <v>2</v>
      </c>
      <c r="D29" s="30">
        <v>2</v>
      </c>
      <c r="E29" s="30">
        <v>2</v>
      </c>
      <c r="F29" s="31"/>
      <c r="G29" s="31"/>
      <c r="H29" s="155">
        <v>0.132</v>
      </c>
      <c r="I29" s="155">
        <v>0.191</v>
      </c>
      <c r="J29" s="155">
        <v>0.191</v>
      </c>
      <c r="K29" s="32"/>
    </row>
    <row r="30" spans="1:11" s="33" customFormat="1" ht="11.25" customHeight="1">
      <c r="A30" s="35" t="s">
        <v>23</v>
      </c>
      <c r="B30" s="29"/>
      <c r="C30" s="30"/>
      <c r="D30" s="30">
        <v>7</v>
      </c>
      <c r="E30" s="30">
        <v>8</v>
      </c>
      <c r="F30" s="31"/>
      <c r="G30" s="31"/>
      <c r="H30" s="155"/>
      <c r="I30" s="155">
        <v>0.644</v>
      </c>
      <c r="J30" s="155"/>
      <c r="K30" s="32"/>
    </row>
    <row r="31" spans="1:11" s="42" customFormat="1" ht="11.25" customHeight="1">
      <c r="A31" s="43" t="s">
        <v>24</v>
      </c>
      <c r="B31" s="37"/>
      <c r="C31" s="38">
        <v>3</v>
      </c>
      <c r="D31" s="38">
        <v>10</v>
      </c>
      <c r="E31" s="38">
        <v>11</v>
      </c>
      <c r="F31" s="39">
        <v>110</v>
      </c>
      <c r="G31" s="40"/>
      <c r="H31" s="156">
        <v>0.29800000000000004</v>
      </c>
      <c r="I31" s="157">
        <v>0.9750000000000001</v>
      </c>
      <c r="J31" s="157">
        <v>0.331</v>
      </c>
      <c r="K31" s="41">
        <v>33.94871794871795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33</v>
      </c>
      <c r="D33" s="30">
        <v>30</v>
      </c>
      <c r="E33" s="30">
        <v>30</v>
      </c>
      <c r="F33" s="31"/>
      <c r="G33" s="31"/>
      <c r="H33" s="155">
        <v>1.762</v>
      </c>
      <c r="I33" s="155">
        <v>1.3</v>
      </c>
      <c r="J33" s="155">
        <v>1.2</v>
      </c>
      <c r="K33" s="32"/>
    </row>
    <row r="34" spans="1:11" s="33" customFormat="1" ht="11.25" customHeight="1">
      <c r="A34" s="35" t="s">
        <v>26</v>
      </c>
      <c r="B34" s="29"/>
      <c r="C34" s="30">
        <v>24</v>
      </c>
      <c r="D34" s="30">
        <v>24</v>
      </c>
      <c r="E34" s="30">
        <v>24</v>
      </c>
      <c r="F34" s="31"/>
      <c r="G34" s="31"/>
      <c r="H34" s="155">
        <v>0.846</v>
      </c>
      <c r="I34" s="155">
        <v>0.9</v>
      </c>
      <c r="J34" s="155">
        <v>0.9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/>
      <c r="I35" s="155"/>
      <c r="J35" s="155"/>
      <c r="K35" s="32"/>
    </row>
    <row r="36" spans="1:11" s="33" customFormat="1" ht="11.25" customHeight="1">
      <c r="A36" s="35" t="s">
        <v>28</v>
      </c>
      <c r="B36" s="29"/>
      <c r="C36" s="30">
        <v>7</v>
      </c>
      <c r="D36" s="30">
        <v>7</v>
      </c>
      <c r="E36" s="30">
        <v>7</v>
      </c>
      <c r="F36" s="31"/>
      <c r="G36" s="31"/>
      <c r="H36" s="155">
        <v>0.214</v>
      </c>
      <c r="I36" s="155">
        <v>0.215</v>
      </c>
      <c r="J36" s="155">
        <v>0.21</v>
      </c>
      <c r="K36" s="32"/>
    </row>
    <row r="37" spans="1:11" s="42" customFormat="1" ht="11.25" customHeight="1">
      <c r="A37" s="36" t="s">
        <v>29</v>
      </c>
      <c r="B37" s="37"/>
      <c r="C37" s="38">
        <v>64</v>
      </c>
      <c r="D37" s="38">
        <v>61</v>
      </c>
      <c r="E37" s="38">
        <v>61</v>
      </c>
      <c r="F37" s="39">
        <v>100</v>
      </c>
      <c r="G37" s="40"/>
      <c r="H37" s="156">
        <v>2.822</v>
      </c>
      <c r="I37" s="157">
        <v>2.415</v>
      </c>
      <c r="J37" s="157">
        <v>2.31</v>
      </c>
      <c r="K37" s="41">
        <v>95.65217391304348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92</v>
      </c>
      <c r="D39" s="38">
        <v>90</v>
      </c>
      <c r="E39" s="38">
        <v>80</v>
      </c>
      <c r="F39" s="39">
        <v>88.88888888888889</v>
      </c>
      <c r="G39" s="40"/>
      <c r="H39" s="156">
        <v>2.178</v>
      </c>
      <c r="I39" s="157">
        <v>2.1</v>
      </c>
      <c r="J39" s="157">
        <v>1.8</v>
      </c>
      <c r="K39" s="41">
        <v>85.71428571428571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/>
      <c r="I50" s="157"/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6">
        <v>0.09</v>
      </c>
      <c r="I52" s="157">
        <v>0.09</v>
      </c>
      <c r="J52" s="157">
        <v>0.09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/>
      <c r="I54" s="155"/>
      <c r="J54" s="15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/>
      <c r="I55" s="155"/>
      <c r="J55" s="15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/>
      <c r="I58" s="155"/>
      <c r="J58" s="15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56"/>
      <c r="I59" s="157"/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53</v>
      </c>
      <c r="D61" s="30">
        <v>50</v>
      </c>
      <c r="E61" s="30">
        <v>50</v>
      </c>
      <c r="F61" s="31"/>
      <c r="G61" s="31"/>
      <c r="H61" s="155">
        <v>6.625</v>
      </c>
      <c r="I61" s="155">
        <v>6.25</v>
      </c>
      <c r="J61" s="155">
        <v>6.25</v>
      </c>
      <c r="K61" s="32"/>
    </row>
    <row r="62" spans="1:11" s="33" customFormat="1" ht="11.25" customHeight="1">
      <c r="A62" s="35" t="s">
        <v>49</v>
      </c>
      <c r="B62" s="29"/>
      <c r="C62" s="30">
        <v>91</v>
      </c>
      <c r="D62" s="30">
        <v>91</v>
      </c>
      <c r="E62" s="30">
        <v>91</v>
      </c>
      <c r="F62" s="31"/>
      <c r="G62" s="31"/>
      <c r="H62" s="155">
        <v>2.867</v>
      </c>
      <c r="I62" s="155">
        <v>2.867</v>
      </c>
      <c r="J62" s="155">
        <v>2.724</v>
      </c>
      <c r="K62" s="32"/>
    </row>
    <row r="63" spans="1:11" s="33" customFormat="1" ht="11.25" customHeight="1">
      <c r="A63" s="35" t="s">
        <v>50</v>
      </c>
      <c r="B63" s="29"/>
      <c r="C63" s="30">
        <v>19</v>
      </c>
      <c r="D63" s="30">
        <v>19</v>
      </c>
      <c r="E63" s="30"/>
      <c r="F63" s="31"/>
      <c r="G63" s="31"/>
      <c r="H63" s="155">
        <v>1.164</v>
      </c>
      <c r="I63" s="155">
        <v>0.722</v>
      </c>
      <c r="J63" s="155">
        <v>0.815</v>
      </c>
      <c r="K63" s="32"/>
    </row>
    <row r="64" spans="1:11" s="42" customFormat="1" ht="11.25" customHeight="1">
      <c r="A64" s="36" t="s">
        <v>51</v>
      </c>
      <c r="B64" s="37"/>
      <c r="C64" s="38">
        <v>163</v>
      </c>
      <c r="D64" s="38">
        <v>160</v>
      </c>
      <c r="E64" s="38">
        <v>141</v>
      </c>
      <c r="F64" s="39">
        <v>88.125</v>
      </c>
      <c r="G64" s="40"/>
      <c r="H64" s="156">
        <v>10.656</v>
      </c>
      <c r="I64" s="157">
        <v>9.839</v>
      </c>
      <c r="J64" s="157">
        <v>9.789</v>
      </c>
      <c r="K64" s="41">
        <v>99.49181827421485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935</v>
      </c>
      <c r="D66" s="38">
        <v>915</v>
      </c>
      <c r="E66" s="38">
        <v>915</v>
      </c>
      <c r="F66" s="39">
        <v>100</v>
      </c>
      <c r="G66" s="40"/>
      <c r="H66" s="156">
        <v>110.881</v>
      </c>
      <c r="I66" s="157">
        <v>81.5</v>
      </c>
      <c r="J66" s="157">
        <v>96.075</v>
      </c>
      <c r="K66" s="41">
        <v>117.88343558282209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/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6593</v>
      </c>
      <c r="D72" s="30">
        <v>6700</v>
      </c>
      <c r="E72" s="30">
        <v>6700</v>
      </c>
      <c r="F72" s="31"/>
      <c r="G72" s="31"/>
      <c r="H72" s="155">
        <v>568.569</v>
      </c>
      <c r="I72" s="155">
        <v>485</v>
      </c>
      <c r="J72" s="155">
        <v>486.065</v>
      </c>
      <c r="K72" s="32"/>
    </row>
    <row r="73" spans="1:11" s="33" customFormat="1" ht="11.25" customHeight="1">
      <c r="A73" s="35" t="s">
        <v>57</v>
      </c>
      <c r="B73" s="29"/>
      <c r="C73" s="30">
        <v>344</v>
      </c>
      <c r="D73" s="30">
        <v>344</v>
      </c>
      <c r="E73" s="30">
        <v>344</v>
      </c>
      <c r="F73" s="31"/>
      <c r="G73" s="31"/>
      <c r="H73" s="155">
        <v>11.213</v>
      </c>
      <c r="I73" s="155">
        <v>10.985</v>
      </c>
      <c r="J73" s="155">
        <v>11.213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/>
      <c r="I74" s="155"/>
      <c r="J74" s="155"/>
      <c r="K74" s="32"/>
    </row>
    <row r="75" spans="1:11" s="33" customFormat="1" ht="11.25" customHeight="1">
      <c r="A75" s="35" t="s">
        <v>59</v>
      </c>
      <c r="B75" s="29"/>
      <c r="C75" s="30">
        <v>1395</v>
      </c>
      <c r="D75" s="30">
        <v>1600</v>
      </c>
      <c r="E75" s="30">
        <v>1600</v>
      </c>
      <c r="F75" s="31"/>
      <c r="G75" s="31"/>
      <c r="H75" s="155">
        <v>116.823</v>
      </c>
      <c r="I75" s="155">
        <v>141.148</v>
      </c>
      <c r="J75" s="155">
        <v>141.148</v>
      </c>
      <c r="K75" s="32"/>
    </row>
    <row r="76" spans="1:11" s="33" customFormat="1" ht="11.25" customHeight="1">
      <c r="A76" s="35" t="s">
        <v>60</v>
      </c>
      <c r="B76" s="29"/>
      <c r="C76" s="30">
        <v>10</v>
      </c>
      <c r="D76" s="30">
        <v>5</v>
      </c>
      <c r="E76" s="30">
        <v>5</v>
      </c>
      <c r="F76" s="31"/>
      <c r="G76" s="31"/>
      <c r="H76" s="155">
        <v>0.3</v>
      </c>
      <c r="I76" s="155">
        <v>0.15</v>
      </c>
      <c r="J76" s="155">
        <v>0.15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/>
      <c r="I77" s="155"/>
      <c r="J77" s="155"/>
      <c r="K77" s="32"/>
    </row>
    <row r="78" spans="1:11" s="33" customFormat="1" ht="11.25" customHeight="1">
      <c r="A78" s="35" t="s">
        <v>62</v>
      </c>
      <c r="B78" s="29"/>
      <c r="C78" s="30">
        <v>337</v>
      </c>
      <c r="D78" s="30">
        <v>340</v>
      </c>
      <c r="E78" s="30">
        <v>340</v>
      </c>
      <c r="F78" s="31"/>
      <c r="G78" s="31"/>
      <c r="H78" s="155">
        <v>20.938</v>
      </c>
      <c r="I78" s="155">
        <v>23.8</v>
      </c>
      <c r="J78" s="155">
        <v>24</v>
      </c>
      <c r="K78" s="32"/>
    </row>
    <row r="79" spans="1:11" s="33" customFormat="1" ht="11.25" customHeight="1">
      <c r="A79" s="35" t="s">
        <v>63</v>
      </c>
      <c r="B79" s="29"/>
      <c r="C79" s="30">
        <v>30</v>
      </c>
      <c r="D79" s="30">
        <v>30</v>
      </c>
      <c r="E79" s="30">
        <v>90</v>
      </c>
      <c r="F79" s="31"/>
      <c r="G79" s="31"/>
      <c r="H79" s="155">
        <v>4.985</v>
      </c>
      <c r="I79" s="155">
        <v>1.5</v>
      </c>
      <c r="J79" s="155">
        <v>3.6</v>
      </c>
      <c r="K79" s="32"/>
    </row>
    <row r="80" spans="1:11" s="42" customFormat="1" ht="11.25" customHeight="1">
      <c r="A80" s="43" t="s">
        <v>64</v>
      </c>
      <c r="B80" s="37"/>
      <c r="C80" s="38">
        <v>8709</v>
      </c>
      <c r="D80" s="38">
        <v>9019</v>
      </c>
      <c r="E80" s="38">
        <v>9079</v>
      </c>
      <c r="F80" s="39">
        <v>100.66526222419337</v>
      </c>
      <c r="G80" s="40"/>
      <c r="H80" s="156">
        <v>722.8279999999999</v>
      </c>
      <c r="I80" s="157">
        <v>662.583</v>
      </c>
      <c r="J80" s="157">
        <v>666.176</v>
      </c>
      <c r="K80" s="41">
        <v>100.54227168520775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230</v>
      </c>
      <c r="D82" s="30">
        <v>213</v>
      </c>
      <c r="E82" s="30">
        <v>213</v>
      </c>
      <c r="F82" s="31"/>
      <c r="G82" s="31"/>
      <c r="H82" s="155">
        <v>28.805</v>
      </c>
      <c r="I82" s="155">
        <v>28.2</v>
      </c>
      <c r="J82" s="155">
        <v>24.8</v>
      </c>
      <c r="K82" s="32"/>
    </row>
    <row r="83" spans="1:11" s="33" customFormat="1" ht="11.25" customHeight="1">
      <c r="A83" s="35" t="s">
        <v>66</v>
      </c>
      <c r="B83" s="29"/>
      <c r="C83" s="30">
        <v>38</v>
      </c>
      <c r="D83" s="30">
        <v>38</v>
      </c>
      <c r="E83" s="30">
        <v>38</v>
      </c>
      <c r="F83" s="31"/>
      <c r="G83" s="31"/>
      <c r="H83" s="155">
        <v>3.872</v>
      </c>
      <c r="I83" s="155">
        <v>2.309</v>
      </c>
      <c r="J83" s="155">
        <v>2.309</v>
      </c>
      <c r="K83" s="32"/>
    </row>
    <row r="84" spans="1:11" s="42" customFormat="1" ht="11.25" customHeight="1">
      <c r="A84" s="36" t="s">
        <v>67</v>
      </c>
      <c r="B84" s="37"/>
      <c r="C84" s="38">
        <v>268</v>
      </c>
      <c r="D84" s="38">
        <v>251</v>
      </c>
      <c r="E84" s="38">
        <v>251</v>
      </c>
      <c r="F84" s="39">
        <v>100</v>
      </c>
      <c r="G84" s="40"/>
      <c r="H84" s="156">
        <v>32.677</v>
      </c>
      <c r="I84" s="157">
        <v>30.509</v>
      </c>
      <c r="J84" s="157">
        <v>27.109</v>
      </c>
      <c r="K84" s="41">
        <v>88.85574748434888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10386</v>
      </c>
      <c r="D87" s="53">
        <v>10539</v>
      </c>
      <c r="E87" s="53">
        <v>10571</v>
      </c>
      <c r="F87" s="54">
        <v>100.30363412088434</v>
      </c>
      <c r="G87" s="40"/>
      <c r="H87" s="160">
        <v>894.5679999999999</v>
      </c>
      <c r="I87" s="161">
        <v>792.51</v>
      </c>
      <c r="J87" s="161">
        <v>806.3190000000001</v>
      </c>
      <c r="K87" s="54">
        <v>101.74243858121665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5"/>
  <sheetViews>
    <sheetView zoomScalePageLayoutView="0" workbookViewId="0" topLeftCell="A1">
      <selection activeCell="E10" sqref="E10:AQ130"/>
    </sheetView>
  </sheetViews>
  <sheetFormatPr defaultColWidth="11.421875" defaultRowHeight="15"/>
  <cols>
    <col min="1" max="4" width="11.421875" style="109" customWidth="1"/>
    <col min="5" max="5" width="1.8515625" style="109" customWidth="1"/>
    <col min="6" max="16384" width="11.421875" style="109" customWidth="1"/>
  </cols>
  <sheetData>
    <row r="1" spans="1:9" ht="12.75">
      <c r="A1" s="108"/>
      <c r="B1" s="108"/>
      <c r="C1" s="108"/>
      <c r="D1" s="108"/>
      <c r="E1" s="108"/>
      <c r="F1" s="108"/>
      <c r="G1" s="108"/>
      <c r="H1" s="108"/>
      <c r="I1" s="108"/>
    </row>
    <row r="2" spans="1:9" ht="12.75">
      <c r="A2" s="108"/>
      <c r="B2" s="108"/>
      <c r="C2" s="108"/>
      <c r="D2" s="108"/>
      <c r="E2" s="108"/>
      <c r="F2" s="108"/>
      <c r="G2" s="108"/>
      <c r="H2" s="108"/>
      <c r="I2" s="108"/>
    </row>
    <row r="3" spans="1:9" ht="15.75">
      <c r="A3" s="186" t="s">
        <v>204</v>
      </c>
      <c r="B3" s="186"/>
      <c r="C3" s="186"/>
      <c r="D3" s="186"/>
      <c r="E3" s="186"/>
      <c r="F3" s="186"/>
      <c r="G3" s="186"/>
      <c r="H3" s="186"/>
      <c r="I3" s="186"/>
    </row>
    <row r="4" spans="1:9" ht="12.75">
      <c r="A4" s="108"/>
      <c r="B4" s="108"/>
      <c r="C4" s="108"/>
      <c r="D4" s="108"/>
      <c r="E4" s="108"/>
      <c r="F4" s="108"/>
      <c r="G4" s="108"/>
      <c r="H4" s="108"/>
      <c r="I4" s="108"/>
    </row>
    <row r="5" spans="1:9" ht="12.75">
      <c r="A5" s="108"/>
      <c r="B5" s="108"/>
      <c r="C5" s="108"/>
      <c r="D5" s="108"/>
      <c r="E5" s="108"/>
      <c r="F5" s="108"/>
      <c r="G5" s="108"/>
      <c r="H5" s="108"/>
      <c r="I5" s="108"/>
    </row>
    <row r="6" spans="1:9" ht="12.75">
      <c r="A6" s="108"/>
      <c r="B6" s="108"/>
      <c r="C6" s="108"/>
      <c r="D6" s="108"/>
      <c r="E6" s="108"/>
      <c r="F6" s="108"/>
      <c r="G6" s="108"/>
      <c r="H6" s="108"/>
      <c r="I6" s="108"/>
    </row>
    <row r="7" spans="1:9" ht="12.75">
      <c r="A7" s="110" t="s">
        <v>205</v>
      </c>
      <c r="B7" s="111"/>
      <c r="C7" s="111"/>
      <c r="D7" s="112"/>
      <c r="E7" s="112"/>
      <c r="F7" s="112"/>
      <c r="G7" s="112"/>
      <c r="H7" s="112"/>
      <c r="I7" s="112"/>
    </row>
    <row r="8" spans="1:9" ht="12.75">
      <c r="A8" s="108"/>
      <c r="B8" s="108"/>
      <c r="C8" s="108"/>
      <c r="D8" s="108"/>
      <c r="E8" s="108"/>
      <c r="F8" s="108"/>
      <c r="G8" s="108"/>
      <c r="H8" s="108"/>
      <c r="I8" s="108"/>
    </row>
    <row r="9" spans="1:9" ht="12.75">
      <c r="A9" s="113" t="s">
        <v>206</v>
      </c>
      <c r="B9" s="108"/>
      <c r="C9" s="108"/>
      <c r="D9" s="108"/>
      <c r="E9" s="108"/>
      <c r="F9" s="108"/>
      <c r="G9" s="108"/>
      <c r="H9" s="108"/>
      <c r="I9" s="108"/>
    </row>
    <row r="10" spans="1:9" ht="12.75">
      <c r="A10" s="108"/>
      <c r="B10" s="108"/>
      <c r="C10" s="108"/>
      <c r="D10" s="108"/>
      <c r="E10" s="108"/>
      <c r="F10" s="108"/>
      <c r="G10" s="108"/>
      <c r="H10" s="108"/>
      <c r="I10" s="108"/>
    </row>
    <row r="11" spans="1:9" ht="12.75">
      <c r="A11" s="114"/>
      <c r="B11" s="115"/>
      <c r="C11" s="115"/>
      <c r="D11" s="116" t="s">
        <v>207</v>
      </c>
      <c r="E11" s="117"/>
      <c r="F11" s="114"/>
      <c r="G11" s="115"/>
      <c r="H11" s="115"/>
      <c r="I11" s="116" t="s">
        <v>207</v>
      </c>
    </row>
    <row r="12" spans="1:9" ht="12.75">
      <c r="A12" s="118"/>
      <c r="B12" s="119"/>
      <c r="C12" s="119"/>
      <c r="D12" s="120"/>
      <c r="E12" s="117"/>
      <c r="F12" s="118"/>
      <c r="G12" s="119"/>
      <c r="H12" s="119"/>
      <c r="I12" s="120"/>
    </row>
    <row r="13" spans="1:9" ht="5.25" customHeight="1">
      <c r="A13" s="121"/>
      <c r="B13" s="122"/>
      <c r="C13" s="122"/>
      <c r="D13" s="123"/>
      <c r="E13" s="117"/>
      <c r="F13" s="121"/>
      <c r="G13" s="122"/>
      <c r="H13" s="122"/>
      <c r="I13" s="123"/>
    </row>
    <row r="14" spans="1:9" ht="12.75">
      <c r="A14" s="118" t="s">
        <v>208</v>
      </c>
      <c r="B14" s="119"/>
      <c r="C14" s="119"/>
      <c r="D14" s="120">
        <v>9</v>
      </c>
      <c r="E14" s="117"/>
      <c r="F14" s="118" t="s">
        <v>240</v>
      </c>
      <c r="G14" s="119"/>
      <c r="H14" s="119"/>
      <c r="I14" s="120">
        <v>41</v>
      </c>
    </row>
    <row r="15" spans="1:9" ht="5.25" customHeight="1">
      <c r="A15" s="121"/>
      <c r="B15" s="122"/>
      <c r="C15" s="122"/>
      <c r="D15" s="123"/>
      <c r="E15" s="117"/>
      <c r="F15" s="121"/>
      <c r="G15" s="122"/>
      <c r="H15" s="122"/>
      <c r="I15" s="123"/>
    </row>
    <row r="16" spans="1:9" ht="12.75">
      <c r="A16" s="118" t="s">
        <v>209</v>
      </c>
      <c r="B16" s="119"/>
      <c r="C16" s="119"/>
      <c r="D16" s="120">
        <v>10</v>
      </c>
      <c r="E16" s="117"/>
      <c r="F16" s="118" t="s">
        <v>241</v>
      </c>
      <c r="G16" s="119"/>
      <c r="H16" s="119"/>
      <c r="I16" s="120">
        <v>42</v>
      </c>
    </row>
    <row r="17" spans="1:9" ht="5.25" customHeight="1">
      <c r="A17" s="121"/>
      <c r="B17" s="122"/>
      <c r="C17" s="122"/>
      <c r="D17" s="123"/>
      <c r="E17" s="117"/>
      <c r="F17" s="121"/>
      <c r="G17" s="122"/>
      <c r="H17" s="122"/>
      <c r="I17" s="123"/>
    </row>
    <row r="18" spans="1:9" ht="12.75">
      <c r="A18" s="118" t="s">
        <v>210</v>
      </c>
      <c r="B18" s="119"/>
      <c r="C18" s="119"/>
      <c r="D18" s="120">
        <v>11</v>
      </c>
      <c r="E18" s="117"/>
      <c r="F18" s="118"/>
      <c r="G18" s="119"/>
      <c r="H18" s="119"/>
      <c r="I18" s="120"/>
    </row>
    <row r="19" spans="1:9" ht="5.25" customHeight="1">
      <c r="A19" s="121"/>
      <c r="B19" s="122"/>
      <c r="C19" s="122"/>
      <c r="D19" s="123"/>
      <c r="E19" s="117"/>
      <c r="F19" s="121"/>
      <c r="G19" s="122"/>
      <c r="H19" s="122"/>
      <c r="I19" s="123"/>
    </row>
    <row r="20" spans="1:9" ht="12.75">
      <c r="A20" s="118" t="s">
        <v>211</v>
      </c>
      <c r="B20" s="119"/>
      <c r="C20" s="119"/>
      <c r="D20" s="120">
        <v>12</v>
      </c>
      <c r="E20" s="117"/>
      <c r="F20" s="118"/>
      <c r="G20" s="119"/>
      <c r="H20" s="119"/>
      <c r="I20" s="120"/>
    </row>
    <row r="21" spans="1:9" ht="5.25" customHeight="1">
      <c r="A21" s="121"/>
      <c r="B21" s="122"/>
      <c r="C21" s="122"/>
      <c r="D21" s="123"/>
      <c r="E21" s="117"/>
      <c r="F21" s="121"/>
      <c r="G21" s="122"/>
      <c r="H21" s="122"/>
      <c r="I21" s="123"/>
    </row>
    <row r="22" spans="1:9" ht="12.75">
      <c r="A22" s="118" t="s">
        <v>212</v>
      </c>
      <c r="B22" s="119"/>
      <c r="C22" s="119"/>
      <c r="D22" s="120">
        <v>13</v>
      </c>
      <c r="E22" s="117"/>
      <c r="F22" s="118"/>
      <c r="G22" s="119"/>
      <c r="H22" s="119"/>
      <c r="I22" s="120"/>
    </row>
    <row r="23" spans="1:9" ht="5.25" customHeight="1">
      <c r="A23" s="121"/>
      <c r="B23" s="122"/>
      <c r="C23" s="122"/>
      <c r="D23" s="123"/>
      <c r="E23" s="117"/>
      <c r="F23" s="121"/>
      <c r="G23" s="122"/>
      <c r="H23" s="122"/>
      <c r="I23" s="123"/>
    </row>
    <row r="24" spans="1:9" ht="12.75">
      <c r="A24" s="118" t="s">
        <v>213</v>
      </c>
      <c r="B24" s="119"/>
      <c r="C24" s="119"/>
      <c r="D24" s="120">
        <v>14</v>
      </c>
      <c r="E24" s="117"/>
      <c r="F24" s="118"/>
      <c r="G24" s="119"/>
      <c r="H24" s="119"/>
      <c r="I24" s="120"/>
    </row>
    <row r="25" spans="1:9" ht="5.25" customHeight="1">
      <c r="A25" s="121"/>
      <c r="B25" s="122"/>
      <c r="C25" s="122"/>
      <c r="D25" s="123"/>
      <c r="E25" s="117"/>
      <c r="F25" s="121"/>
      <c r="G25" s="122"/>
      <c r="H25" s="122"/>
      <c r="I25" s="123"/>
    </row>
    <row r="26" spans="1:9" ht="12.75">
      <c r="A26" s="118" t="s">
        <v>214</v>
      </c>
      <c r="B26" s="119"/>
      <c r="C26" s="119"/>
      <c r="D26" s="120">
        <v>15</v>
      </c>
      <c r="E26" s="117"/>
      <c r="F26" s="118"/>
      <c r="G26" s="119"/>
      <c r="H26" s="119"/>
      <c r="I26" s="120"/>
    </row>
    <row r="27" spans="1:9" ht="5.25" customHeight="1">
      <c r="A27" s="121"/>
      <c r="B27" s="122"/>
      <c r="C27" s="122"/>
      <c r="D27" s="123"/>
      <c r="E27" s="117"/>
      <c r="F27" s="121"/>
      <c r="G27" s="122"/>
      <c r="H27" s="122"/>
      <c r="I27" s="123"/>
    </row>
    <row r="28" spans="1:9" ht="12.75">
      <c r="A28" s="118" t="s">
        <v>215</v>
      </c>
      <c r="B28" s="119"/>
      <c r="C28" s="119"/>
      <c r="D28" s="120">
        <v>16</v>
      </c>
      <c r="E28" s="117"/>
      <c r="F28" s="118"/>
      <c r="G28" s="119"/>
      <c r="H28" s="119"/>
      <c r="I28" s="120"/>
    </row>
    <row r="29" spans="1:9" ht="5.25" customHeight="1">
      <c r="A29" s="121"/>
      <c r="B29" s="122"/>
      <c r="C29" s="122"/>
      <c r="D29" s="123"/>
      <c r="E29" s="117"/>
      <c r="F29" s="121"/>
      <c r="G29" s="122"/>
      <c r="H29" s="122"/>
      <c r="I29" s="123"/>
    </row>
    <row r="30" spans="1:9" ht="12.75">
      <c r="A30" s="118" t="s">
        <v>216</v>
      </c>
      <c r="B30" s="119"/>
      <c r="C30" s="119"/>
      <c r="D30" s="120">
        <v>17</v>
      </c>
      <c r="E30" s="117"/>
      <c r="F30" s="118"/>
      <c r="G30" s="119"/>
      <c r="H30" s="119"/>
      <c r="I30" s="120"/>
    </row>
    <row r="31" spans="1:9" ht="5.25" customHeight="1">
      <c r="A31" s="121"/>
      <c r="B31" s="122"/>
      <c r="C31" s="122"/>
      <c r="D31" s="123"/>
      <c r="E31" s="117"/>
      <c r="F31" s="121"/>
      <c r="G31" s="122"/>
      <c r="H31" s="122"/>
      <c r="I31" s="123"/>
    </row>
    <row r="32" spans="1:9" ht="12.75">
      <c r="A32" s="118" t="s">
        <v>217</v>
      </c>
      <c r="B32" s="119"/>
      <c r="C32" s="119"/>
      <c r="D32" s="120">
        <v>18</v>
      </c>
      <c r="E32" s="117"/>
      <c r="F32" s="118"/>
      <c r="G32" s="119"/>
      <c r="H32" s="119"/>
      <c r="I32" s="120"/>
    </row>
    <row r="33" spans="1:9" ht="5.25" customHeight="1">
      <c r="A33" s="121"/>
      <c r="B33" s="122"/>
      <c r="C33" s="122"/>
      <c r="D33" s="123"/>
      <c r="E33" s="117"/>
      <c r="F33" s="121"/>
      <c r="G33" s="122"/>
      <c r="H33" s="122"/>
      <c r="I33" s="123"/>
    </row>
    <row r="34" spans="1:9" ht="12.75">
      <c r="A34" s="118" t="s">
        <v>218</v>
      </c>
      <c r="B34" s="119"/>
      <c r="C34" s="119"/>
      <c r="D34" s="120">
        <v>19</v>
      </c>
      <c r="E34" s="117"/>
      <c r="F34" s="118"/>
      <c r="G34" s="119"/>
      <c r="H34" s="119"/>
      <c r="I34" s="120"/>
    </row>
    <row r="35" spans="1:9" ht="5.25" customHeight="1">
      <c r="A35" s="121"/>
      <c r="B35" s="122"/>
      <c r="C35" s="122"/>
      <c r="D35" s="123"/>
      <c r="E35" s="117"/>
      <c r="F35" s="121"/>
      <c r="G35" s="122"/>
      <c r="H35" s="122"/>
      <c r="I35" s="123"/>
    </row>
    <row r="36" spans="1:9" ht="12.75">
      <c r="A36" s="118" t="s">
        <v>219</v>
      </c>
      <c r="B36" s="119"/>
      <c r="C36" s="119"/>
      <c r="D36" s="120">
        <v>20</v>
      </c>
      <c r="E36" s="117"/>
      <c r="F36" s="118"/>
      <c r="G36" s="119"/>
      <c r="H36" s="119"/>
      <c r="I36" s="120"/>
    </row>
    <row r="37" spans="1:9" ht="5.25" customHeight="1">
      <c r="A37" s="121"/>
      <c r="B37" s="122"/>
      <c r="C37" s="122"/>
      <c r="D37" s="123"/>
      <c r="E37" s="117"/>
      <c r="F37" s="121"/>
      <c r="G37" s="122"/>
      <c r="H37" s="122"/>
      <c r="I37" s="123"/>
    </row>
    <row r="38" spans="1:9" ht="12.75">
      <c r="A38" s="118" t="s">
        <v>220</v>
      </c>
      <c r="B38" s="119"/>
      <c r="C38" s="119"/>
      <c r="D38" s="120">
        <v>21</v>
      </c>
      <c r="E38" s="117"/>
      <c r="F38" s="118"/>
      <c r="G38" s="119"/>
      <c r="H38" s="119"/>
      <c r="I38" s="120"/>
    </row>
    <row r="39" spans="1:9" ht="5.25" customHeight="1">
      <c r="A39" s="121"/>
      <c r="B39" s="122"/>
      <c r="C39" s="122"/>
      <c r="D39" s="123"/>
      <c r="E39" s="117"/>
      <c r="F39" s="121"/>
      <c r="G39" s="122"/>
      <c r="H39" s="122"/>
      <c r="I39" s="123"/>
    </row>
    <row r="40" spans="1:9" ht="12.75">
      <c r="A40" s="118" t="s">
        <v>221</v>
      </c>
      <c r="B40" s="119"/>
      <c r="C40" s="119"/>
      <c r="D40" s="120">
        <v>22</v>
      </c>
      <c r="E40" s="117"/>
      <c r="F40" s="118"/>
      <c r="G40" s="119"/>
      <c r="H40" s="119"/>
      <c r="I40" s="120"/>
    </row>
    <row r="41" spans="1:9" ht="5.25" customHeight="1">
      <c r="A41" s="121"/>
      <c r="B41" s="122"/>
      <c r="C41" s="122"/>
      <c r="D41" s="123"/>
      <c r="E41" s="117"/>
      <c r="F41" s="121"/>
      <c r="G41" s="122"/>
      <c r="H41" s="122"/>
      <c r="I41" s="123"/>
    </row>
    <row r="42" spans="1:9" ht="12.75">
      <c r="A42" s="118" t="s">
        <v>222</v>
      </c>
      <c r="B42" s="119"/>
      <c r="C42" s="119"/>
      <c r="D42" s="120">
        <v>23</v>
      </c>
      <c r="E42" s="117"/>
      <c r="F42" s="118"/>
      <c r="G42" s="119"/>
      <c r="H42" s="119"/>
      <c r="I42" s="120"/>
    </row>
    <row r="43" spans="1:9" ht="5.25" customHeight="1">
      <c r="A43" s="121"/>
      <c r="B43" s="122"/>
      <c r="C43" s="122"/>
      <c r="D43" s="123"/>
      <c r="E43" s="117"/>
      <c r="F43" s="121"/>
      <c r="G43" s="122"/>
      <c r="H43" s="122"/>
      <c r="I43" s="123"/>
    </row>
    <row r="44" spans="1:9" ht="12.75">
      <c r="A44" s="118" t="s">
        <v>223</v>
      </c>
      <c r="B44" s="119"/>
      <c r="C44" s="119"/>
      <c r="D44" s="120">
        <v>24</v>
      </c>
      <c r="E44" s="117"/>
      <c r="F44" s="118"/>
      <c r="G44" s="119"/>
      <c r="H44" s="119"/>
      <c r="I44" s="120"/>
    </row>
    <row r="45" spans="1:9" ht="5.25" customHeight="1">
      <c r="A45" s="121"/>
      <c r="B45" s="122"/>
      <c r="C45" s="122"/>
      <c r="D45" s="123"/>
      <c r="E45" s="117"/>
      <c r="F45" s="121"/>
      <c r="G45" s="122"/>
      <c r="H45" s="122"/>
      <c r="I45" s="123"/>
    </row>
    <row r="46" spans="1:9" ht="12.75">
      <c r="A46" s="118" t="s">
        <v>224</v>
      </c>
      <c r="B46" s="119"/>
      <c r="C46" s="119"/>
      <c r="D46" s="120">
        <v>25</v>
      </c>
      <c r="E46" s="117"/>
      <c r="F46" s="118"/>
      <c r="G46" s="119"/>
      <c r="H46" s="119"/>
      <c r="I46" s="120"/>
    </row>
    <row r="47" spans="1:9" ht="5.25" customHeight="1">
      <c r="A47" s="121"/>
      <c r="B47" s="122"/>
      <c r="C47" s="122"/>
      <c r="D47" s="123"/>
      <c r="E47" s="117"/>
      <c r="F47" s="121"/>
      <c r="G47" s="122"/>
      <c r="H47" s="122"/>
      <c r="I47" s="123"/>
    </row>
    <row r="48" spans="1:9" ht="12.75">
      <c r="A48" s="118" t="s">
        <v>225</v>
      </c>
      <c r="B48" s="119"/>
      <c r="C48" s="119"/>
      <c r="D48" s="120">
        <v>26</v>
      </c>
      <c r="E48" s="117"/>
      <c r="F48" s="118"/>
      <c r="G48" s="119"/>
      <c r="H48" s="119"/>
      <c r="I48" s="120"/>
    </row>
    <row r="49" spans="1:9" ht="5.25" customHeight="1">
      <c r="A49" s="121"/>
      <c r="B49" s="122"/>
      <c r="C49" s="122"/>
      <c r="D49" s="123"/>
      <c r="E49" s="117"/>
      <c r="F49" s="121"/>
      <c r="G49" s="122"/>
      <c r="H49" s="122"/>
      <c r="I49" s="123"/>
    </row>
    <row r="50" spans="1:9" ht="12.75">
      <c r="A50" s="118" t="s">
        <v>226</v>
      </c>
      <c r="B50" s="119"/>
      <c r="C50" s="119"/>
      <c r="D50" s="120">
        <v>27</v>
      </c>
      <c r="E50" s="117"/>
      <c r="F50" s="118"/>
      <c r="G50" s="119"/>
      <c r="H50" s="119"/>
      <c r="I50" s="120"/>
    </row>
    <row r="51" spans="1:9" ht="5.25" customHeight="1">
      <c r="A51" s="121"/>
      <c r="B51" s="122"/>
      <c r="C51" s="122"/>
      <c r="D51" s="123"/>
      <c r="E51" s="117"/>
      <c r="F51" s="121"/>
      <c r="G51" s="122"/>
      <c r="H51" s="122"/>
      <c r="I51" s="123"/>
    </row>
    <row r="52" spans="1:9" ht="12.75">
      <c r="A52" s="118" t="s">
        <v>227</v>
      </c>
      <c r="B52" s="119"/>
      <c r="C52" s="119"/>
      <c r="D52" s="120">
        <v>28</v>
      </c>
      <c r="E52" s="117"/>
      <c r="F52" s="118"/>
      <c r="G52" s="119"/>
      <c r="H52" s="119"/>
      <c r="I52" s="120"/>
    </row>
    <row r="53" spans="1:9" ht="5.25" customHeight="1">
      <c r="A53" s="121"/>
      <c r="B53" s="122"/>
      <c r="C53" s="122"/>
      <c r="D53" s="123"/>
      <c r="E53" s="117"/>
      <c r="F53" s="121"/>
      <c r="G53" s="122"/>
      <c r="H53" s="122"/>
      <c r="I53" s="123"/>
    </row>
    <row r="54" spans="1:9" ht="12.75">
      <c r="A54" s="118" t="s">
        <v>228</v>
      </c>
      <c r="B54" s="119"/>
      <c r="C54" s="119"/>
      <c r="D54" s="120">
        <v>29</v>
      </c>
      <c r="E54" s="117"/>
      <c r="F54" s="118"/>
      <c r="G54" s="119"/>
      <c r="H54" s="119"/>
      <c r="I54" s="120"/>
    </row>
    <row r="55" spans="1:9" ht="5.25" customHeight="1">
      <c r="A55" s="121"/>
      <c r="B55" s="122"/>
      <c r="C55" s="122"/>
      <c r="D55" s="123"/>
      <c r="E55" s="117"/>
      <c r="F55" s="121"/>
      <c r="G55" s="122"/>
      <c r="H55" s="122"/>
      <c r="I55" s="123"/>
    </row>
    <row r="56" spans="1:9" ht="12.75">
      <c r="A56" s="118" t="s">
        <v>229</v>
      </c>
      <c r="B56" s="119"/>
      <c r="C56" s="119"/>
      <c r="D56" s="120">
        <v>30</v>
      </c>
      <c r="E56" s="117"/>
      <c r="F56" s="118"/>
      <c r="G56" s="119"/>
      <c r="H56" s="119"/>
      <c r="I56" s="120"/>
    </row>
    <row r="57" spans="1:9" ht="5.25" customHeight="1">
      <c r="A57" s="121"/>
      <c r="B57" s="122"/>
      <c r="C57" s="122"/>
      <c r="D57" s="123"/>
      <c r="E57" s="117"/>
      <c r="F57" s="121"/>
      <c r="G57" s="122"/>
      <c r="H57" s="122"/>
      <c r="I57" s="123"/>
    </row>
    <row r="58" spans="1:9" ht="12.75">
      <c r="A58" s="118" t="s">
        <v>230</v>
      </c>
      <c r="B58" s="119"/>
      <c r="C58" s="119"/>
      <c r="D58" s="120">
        <v>31</v>
      </c>
      <c r="E58" s="117"/>
      <c r="F58" s="118"/>
      <c r="G58" s="119"/>
      <c r="H58" s="119"/>
      <c r="I58" s="120"/>
    </row>
    <row r="59" spans="1:9" ht="5.25" customHeight="1">
      <c r="A59" s="121"/>
      <c r="B59" s="122"/>
      <c r="C59" s="122"/>
      <c r="D59" s="123"/>
      <c r="E59" s="117"/>
      <c r="F59" s="121"/>
      <c r="G59" s="122"/>
      <c r="H59" s="122"/>
      <c r="I59" s="123"/>
    </row>
    <row r="60" spans="1:9" ht="12.75">
      <c r="A60" s="118" t="s">
        <v>231</v>
      </c>
      <c r="B60" s="119"/>
      <c r="C60" s="119"/>
      <c r="D60" s="120">
        <v>32</v>
      </c>
      <c r="E60" s="117"/>
      <c r="F60" s="118"/>
      <c r="G60" s="119"/>
      <c r="H60" s="119"/>
      <c r="I60" s="120"/>
    </row>
    <row r="61" spans="1:9" ht="5.25" customHeight="1">
      <c r="A61" s="121"/>
      <c r="B61" s="122"/>
      <c r="C61" s="122"/>
      <c r="D61" s="123"/>
      <c r="E61" s="117"/>
      <c r="F61" s="121"/>
      <c r="G61" s="122"/>
      <c r="H61" s="122"/>
      <c r="I61" s="123"/>
    </row>
    <row r="62" spans="1:9" ht="12.75">
      <c r="A62" s="118" t="s">
        <v>232</v>
      </c>
      <c r="B62" s="119"/>
      <c r="C62" s="119"/>
      <c r="D62" s="120">
        <v>33</v>
      </c>
      <c r="E62" s="117"/>
      <c r="F62" s="118"/>
      <c r="G62" s="119"/>
      <c r="H62" s="119"/>
      <c r="I62" s="120"/>
    </row>
    <row r="63" spans="1:9" ht="5.25" customHeight="1">
      <c r="A63" s="121"/>
      <c r="B63" s="122"/>
      <c r="C63" s="122"/>
      <c r="D63" s="123"/>
      <c r="E63" s="117"/>
      <c r="F63" s="121"/>
      <c r="G63" s="122"/>
      <c r="H63" s="122"/>
      <c r="I63" s="123"/>
    </row>
    <row r="64" spans="1:9" ht="12.75">
      <c r="A64" s="118" t="s">
        <v>233</v>
      </c>
      <c r="B64" s="119"/>
      <c r="C64" s="119"/>
      <c r="D64" s="120">
        <v>34</v>
      </c>
      <c r="E64" s="117"/>
      <c r="F64" s="118"/>
      <c r="G64" s="119"/>
      <c r="H64" s="119"/>
      <c r="I64" s="120"/>
    </row>
    <row r="65" spans="1:9" ht="5.25" customHeight="1">
      <c r="A65" s="121"/>
      <c r="B65" s="122"/>
      <c r="C65" s="122"/>
      <c r="D65" s="123"/>
      <c r="E65" s="117"/>
      <c r="F65" s="121"/>
      <c r="G65" s="122"/>
      <c r="H65" s="122"/>
      <c r="I65" s="123"/>
    </row>
    <row r="66" spans="1:9" ht="12.75">
      <c r="A66" s="118" t="s">
        <v>234</v>
      </c>
      <c r="B66" s="119"/>
      <c r="C66" s="119"/>
      <c r="D66" s="120">
        <v>35</v>
      </c>
      <c r="E66" s="117"/>
      <c r="F66" s="118"/>
      <c r="G66" s="119"/>
      <c r="H66" s="119"/>
      <c r="I66" s="120"/>
    </row>
    <row r="67" spans="1:9" ht="5.25" customHeight="1">
      <c r="A67" s="121"/>
      <c r="B67" s="122"/>
      <c r="C67" s="122"/>
      <c r="D67" s="123"/>
      <c r="E67" s="117"/>
      <c r="F67" s="121"/>
      <c r="G67" s="122"/>
      <c r="H67" s="122"/>
      <c r="I67" s="123"/>
    </row>
    <row r="68" spans="1:9" ht="12.75">
      <c r="A68" s="118" t="s">
        <v>235</v>
      </c>
      <c r="B68" s="119"/>
      <c r="C68" s="119"/>
      <c r="D68" s="120">
        <v>36</v>
      </c>
      <c r="E68" s="117"/>
      <c r="F68" s="118"/>
      <c r="G68" s="119"/>
      <c r="H68" s="119"/>
      <c r="I68" s="120"/>
    </row>
    <row r="69" spans="1:9" ht="5.25" customHeight="1">
      <c r="A69" s="121"/>
      <c r="B69" s="122"/>
      <c r="C69" s="122"/>
      <c r="D69" s="123"/>
      <c r="E69" s="117"/>
      <c r="F69" s="121"/>
      <c r="G69" s="122"/>
      <c r="H69" s="122"/>
      <c r="I69" s="123"/>
    </row>
    <row r="70" spans="1:9" ht="12.75">
      <c r="A70" s="118" t="s">
        <v>236</v>
      </c>
      <c r="B70" s="119"/>
      <c r="C70" s="119"/>
      <c r="D70" s="120">
        <v>37</v>
      </c>
      <c r="E70" s="117"/>
      <c r="F70" s="118"/>
      <c r="G70" s="119"/>
      <c r="H70" s="119"/>
      <c r="I70" s="120"/>
    </row>
    <row r="71" spans="1:9" ht="5.25" customHeight="1">
      <c r="A71" s="121"/>
      <c r="B71" s="122"/>
      <c r="C71" s="122"/>
      <c r="D71" s="123"/>
      <c r="E71" s="117"/>
      <c r="F71" s="121"/>
      <c r="G71" s="122"/>
      <c r="H71" s="122"/>
      <c r="I71" s="123"/>
    </row>
    <row r="72" spans="1:9" ht="12.75">
      <c r="A72" s="118" t="s">
        <v>237</v>
      </c>
      <c r="B72" s="119"/>
      <c r="C72" s="119"/>
      <c r="D72" s="120">
        <v>38</v>
      </c>
      <c r="E72" s="117"/>
      <c r="F72" s="118"/>
      <c r="G72" s="119"/>
      <c r="H72" s="119"/>
      <c r="I72" s="120"/>
    </row>
    <row r="73" spans="1:9" ht="5.25" customHeight="1">
      <c r="A73" s="121"/>
      <c r="B73" s="122"/>
      <c r="C73" s="122"/>
      <c r="D73" s="123"/>
      <c r="E73" s="108"/>
      <c r="F73" s="121"/>
      <c r="G73" s="122"/>
      <c r="H73" s="122"/>
      <c r="I73" s="123"/>
    </row>
    <row r="74" spans="1:9" ht="12.75">
      <c r="A74" s="118" t="s">
        <v>238</v>
      </c>
      <c r="B74" s="119"/>
      <c r="C74" s="119"/>
      <c r="D74" s="120">
        <v>39</v>
      </c>
      <c r="E74" s="108"/>
      <c r="F74" s="118"/>
      <c r="G74" s="119"/>
      <c r="H74" s="119"/>
      <c r="I74" s="120"/>
    </row>
    <row r="75" spans="1:9" ht="5.25" customHeight="1">
      <c r="A75" s="121"/>
      <c r="B75" s="122"/>
      <c r="C75" s="122"/>
      <c r="D75" s="123"/>
      <c r="E75" s="108"/>
      <c r="F75" s="121"/>
      <c r="G75" s="122"/>
      <c r="H75" s="122"/>
      <c r="I75" s="123"/>
    </row>
    <row r="76" spans="1:9" ht="12.75">
      <c r="A76" s="118" t="s">
        <v>239</v>
      </c>
      <c r="B76" s="119"/>
      <c r="C76" s="119"/>
      <c r="D76" s="120">
        <v>40</v>
      </c>
      <c r="E76" s="108"/>
      <c r="F76" s="118"/>
      <c r="G76" s="119"/>
      <c r="H76" s="119"/>
      <c r="I76" s="120"/>
    </row>
    <row r="77" spans="1:9" ht="5.25" customHeight="1">
      <c r="A77" s="124"/>
      <c r="B77" s="125"/>
      <c r="C77" s="125"/>
      <c r="D77" s="126"/>
      <c r="E77" s="108"/>
      <c r="F77" s="124"/>
      <c r="G77" s="125"/>
      <c r="H77" s="125"/>
      <c r="I77" s="126"/>
    </row>
    <row r="78" spans="1:4" ht="12.75">
      <c r="A78" s="127"/>
      <c r="B78" s="127"/>
      <c r="C78" s="127"/>
      <c r="D78" s="127"/>
    </row>
    <row r="79" spans="1:4" ht="12.75">
      <c r="A79" s="127"/>
      <c r="B79" s="127"/>
      <c r="C79" s="127"/>
      <c r="D79" s="127"/>
    </row>
    <row r="80" spans="1:4" ht="12.75">
      <c r="A80" s="127"/>
      <c r="B80" s="127"/>
      <c r="C80" s="127"/>
      <c r="D80" s="127"/>
    </row>
    <row r="81" spans="1:4" ht="12.75">
      <c r="A81" s="127"/>
      <c r="B81" s="127"/>
      <c r="C81" s="127"/>
      <c r="D81" s="127"/>
    </row>
    <row r="82" spans="1:4" ht="12.75">
      <c r="A82" s="127"/>
      <c r="B82" s="127"/>
      <c r="C82" s="127"/>
      <c r="D82" s="127"/>
    </row>
    <row r="83" spans="1:4" ht="12.75">
      <c r="A83" s="127"/>
      <c r="B83" s="127"/>
      <c r="C83" s="127"/>
      <c r="D83" s="127"/>
    </row>
    <row r="84" spans="1:4" ht="12.75">
      <c r="A84" s="127"/>
      <c r="B84" s="127"/>
      <c r="C84" s="127"/>
      <c r="D84" s="127"/>
    </row>
    <row r="85" spans="1:4" ht="12.75">
      <c r="A85" s="127"/>
      <c r="B85" s="127"/>
      <c r="C85" s="127"/>
      <c r="D85" s="127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298</v>
      </c>
      <c r="D7" s="21" t="s">
        <v>298</v>
      </c>
      <c r="E7" s="21">
        <v>1</v>
      </c>
      <c r="F7" s="22" t="str">
        <f>CONCATENATE(D6,"=100")</f>
        <v>2019=100</v>
      </c>
      <c r="G7" s="23"/>
      <c r="H7" s="20" t="s">
        <v>298</v>
      </c>
      <c r="I7" s="21" t="s">
        <v>298</v>
      </c>
      <c r="J7" s="21">
        <v>1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>
        <v>2</v>
      </c>
      <c r="E15" s="38">
        <v>2</v>
      </c>
      <c r="F15" s="39">
        <v>100</v>
      </c>
      <c r="G15" s="40"/>
      <c r="H15" s="156"/>
      <c r="I15" s="157">
        <v>0.021</v>
      </c>
      <c r="J15" s="157">
        <v>0.021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1165</v>
      </c>
      <c r="D24" s="38">
        <v>1381</v>
      </c>
      <c r="E24" s="38">
        <v>1279</v>
      </c>
      <c r="F24" s="39">
        <v>92.61404779145546</v>
      </c>
      <c r="G24" s="40"/>
      <c r="H24" s="156">
        <v>14.872</v>
      </c>
      <c r="I24" s="157">
        <v>16.428</v>
      </c>
      <c r="J24" s="157">
        <v>15.212</v>
      </c>
      <c r="K24" s="41">
        <v>92.59800340881422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140</v>
      </c>
      <c r="D26" s="38">
        <v>140</v>
      </c>
      <c r="E26" s="38">
        <v>130</v>
      </c>
      <c r="F26" s="39">
        <v>92.85714285714286</v>
      </c>
      <c r="G26" s="40"/>
      <c r="H26" s="156">
        <v>2</v>
      </c>
      <c r="I26" s="157">
        <v>1.75</v>
      </c>
      <c r="J26" s="157">
        <v>1.8</v>
      </c>
      <c r="K26" s="41">
        <v>102.85714285714286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1</v>
      </c>
      <c r="D28" s="30">
        <v>1</v>
      </c>
      <c r="E28" s="30">
        <v>1</v>
      </c>
      <c r="F28" s="31"/>
      <c r="G28" s="31"/>
      <c r="H28" s="155">
        <v>0.012</v>
      </c>
      <c r="I28" s="155">
        <v>0.015</v>
      </c>
      <c r="J28" s="155">
        <v>0.012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>
        <v>24</v>
      </c>
      <c r="D30" s="30">
        <v>15</v>
      </c>
      <c r="E30" s="30">
        <v>25</v>
      </c>
      <c r="F30" s="31"/>
      <c r="G30" s="31"/>
      <c r="H30" s="155">
        <v>0.192</v>
      </c>
      <c r="I30" s="155">
        <v>0.12</v>
      </c>
      <c r="J30" s="155">
        <v>0.184</v>
      </c>
      <c r="K30" s="32"/>
    </row>
    <row r="31" spans="1:11" s="42" customFormat="1" ht="11.25" customHeight="1">
      <c r="A31" s="43" t="s">
        <v>24</v>
      </c>
      <c r="B31" s="37"/>
      <c r="C31" s="38">
        <v>25</v>
      </c>
      <c r="D31" s="38">
        <v>16</v>
      </c>
      <c r="E31" s="38">
        <v>26</v>
      </c>
      <c r="F31" s="39">
        <v>162.5</v>
      </c>
      <c r="G31" s="40"/>
      <c r="H31" s="156">
        <v>0.20400000000000001</v>
      </c>
      <c r="I31" s="157">
        <v>0.135</v>
      </c>
      <c r="J31" s="157">
        <v>0.196</v>
      </c>
      <c r="K31" s="41">
        <v>145.1851851851852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300</v>
      </c>
      <c r="D33" s="30">
        <v>325</v>
      </c>
      <c r="E33" s="30">
        <v>400</v>
      </c>
      <c r="F33" s="31"/>
      <c r="G33" s="31"/>
      <c r="H33" s="155">
        <v>3.3</v>
      </c>
      <c r="I33" s="155">
        <v>3.575</v>
      </c>
      <c r="J33" s="155">
        <v>4.4</v>
      </c>
      <c r="K33" s="32"/>
    </row>
    <row r="34" spans="1:11" s="33" customFormat="1" ht="11.25" customHeight="1">
      <c r="A34" s="35" t="s">
        <v>26</v>
      </c>
      <c r="B34" s="29"/>
      <c r="C34" s="30">
        <v>15</v>
      </c>
      <c r="D34" s="30">
        <v>15</v>
      </c>
      <c r="E34" s="30">
        <v>20</v>
      </c>
      <c r="F34" s="31"/>
      <c r="G34" s="31"/>
      <c r="H34" s="155">
        <v>0.15</v>
      </c>
      <c r="I34" s="155">
        <v>0.163</v>
      </c>
      <c r="J34" s="155">
        <v>0.21</v>
      </c>
      <c r="K34" s="32"/>
    </row>
    <row r="35" spans="1:11" s="33" customFormat="1" ht="11.25" customHeight="1">
      <c r="A35" s="35" t="s">
        <v>27</v>
      </c>
      <c r="B35" s="29"/>
      <c r="C35" s="30">
        <v>7</v>
      </c>
      <c r="D35" s="30">
        <v>7</v>
      </c>
      <c r="E35" s="30">
        <v>7</v>
      </c>
      <c r="F35" s="31"/>
      <c r="G35" s="31"/>
      <c r="H35" s="155">
        <v>0.09</v>
      </c>
      <c r="I35" s="155">
        <v>0.09</v>
      </c>
      <c r="J35" s="155">
        <v>0.09</v>
      </c>
      <c r="K35" s="32"/>
    </row>
    <row r="36" spans="1:11" s="33" customFormat="1" ht="11.25" customHeight="1">
      <c r="A36" s="35" t="s">
        <v>28</v>
      </c>
      <c r="B36" s="29"/>
      <c r="C36" s="30">
        <v>389</v>
      </c>
      <c r="D36" s="30">
        <v>470</v>
      </c>
      <c r="E36" s="30">
        <v>475</v>
      </c>
      <c r="F36" s="31"/>
      <c r="G36" s="31"/>
      <c r="H36" s="155">
        <v>5.811</v>
      </c>
      <c r="I36" s="155">
        <v>7</v>
      </c>
      <c r="J36" s="155">
        <v>7</v>
      </c>
      <c r="K36" s="32"/>
    </row>
    <row r="37" spans="1:11" s="42" customFormat="1" ht="11.25" customHeight="1">
      <c r="A37" s="36" t="s">
        <v>29</v>
      </c>
      <c r="B37" s="37"/>
      <c r="C37" s="38">
        <v>711</v>
      </c>
      <c r="D37" s="38">
        <v>817</v>
      </c>
      <c r="E37" s="38">
        <v>902</v>
      </c>
      <c r="F37" s="39">
        <v>110.40391676866585</v>
      </c>
      <c r="G37" s="40"/>
      <c r="H37" s="156">
        <v>9.350999999999999</v>
      </c>
      <c r="I37" s="157">
        <v>10.828</v>
      </c>
      <c r="J37" s="157">
        <v>11.7</v>
      </c>
      <c r="K37" s="41">
        <v>108.05319541928334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65</v>
      </c>
      <c r="D39" s="38">
        <v>60</v>
      </c>
      <c r="E39" s="38">
        <v>60</v>
      </c>
      <c r="F39" s="39">
        <v>100</v>
      </c>
      <c r="G39" s="40"/>
      <c r="H39" s="156">
        <v>0.65</v>
      </c>
      <c r="I39" s="157">
        <v>0.91</v>
      </c>
      <c r="J39" s="157">
        <v>0.84</v>
      </c>
      <c r="K39" s="41">
        <v>92.3076923076923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>
        <v>2</v>
      </c>
      <c r="D43" s="30">
        <v>2</v>
      </c>
      <c r="E43" s="30">
        <v>2</v>
      </c>
      <c r="F43" s="31"/>
      <c r="G43" s="31"/>
      <c r="H43" s="155">
        <v>0.03</v>
      </c>
      <c r="I43" s="155">
        <v>0.03</v>
      </c>
      <c r="J43" s="155">
        <v>0.03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>
        <v>1</v>
      </c>
      <c r="D46" s="30">
        <v>1</v>
      </c>
      <c r="E46" s="30">
        <v>1</v>
      </c>
      <c r="F46" s="31"/>
      <c r="G46" s="31"/>
      <c r="H46" s="155">
        <v>0.01</v>
      </c>
      <c r="I46" s="155">
        <v>0.01</v>
      </c>
      <c r="J46" s="155">
        <v>0.01</v>
      </c>
      <c r="K46" s="32"/>
    </row>
    <row r="47" spans="1:11" s="33" customFormat="1" ht="11.25" customHeight="1">
      <c r="A47" s="35" t="s">
        <v>37</v>
      </c>
      <c r="B47" s="29"/>
      <c r="C47" s="30">
        <v>9</v>
      </c>
      <c r="D47" s="30">
        <v>8</v>
      </c>
      <c r="E47" s="30">
        <v>15</v>
      </c>
      <c r="F47" s="31"/>
      <c r="G47" s="31"/>
      <c r="H47" s="155">
        <v>0.041</v>
      </c>
      <c r="I47" s="155">
        <v>0.036</v>
      </c>
      <c r="J47" s="155">
        <v>0.068</v>
      </c>
      <c r="K47" s="32"/>
    </row>
    <row r="48" spans="1:11" s="33" customFormat="1" ht="11.25" customHeight="1">
      <c r="A48" s="35" t="s">
        <v>38</v>
      </c>
      <c r="B48" s="29"/>
      <c r="C48" s="30"/>
      <c r="D48" s="30">
        <v>1</v>
      </c>
      <c r="E48" s="30">
        <v>1</v>
      </c>
      <c r="F48" s="31"/>
      <c r="G48" s="31"/>
      <c r="H48" s="155"/>
      <c r="I48" s="155">
        <v>0.001</v>
      </c>
      <c r="J48" s="155">
        <v>0.001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>
        <v>12</v>
      </c>
      <c r="D50" s="38">
        <v>12</v>
      </c>
      <c r="E50" s="38">
        <v>19</v>
      </c>
      <c r="F50" s="39">
        <v>158.33333333333334</v>
      </c>
      <c r="G50" s="40"/>
      <c r="H50" s="156">
        <v>0.081</v>
      </c>
      <c r="I50" s="157">
        <v>0.077</v>
      </c>
      <c r="J50" s="157">
        <v>0.10900000000000001</v>
      </c>
      <c r="K50" s="41">
        <v>141.5584415584416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29</v>
      </c>
      <c r="D52" s="38">
        <v>29</v>
      </c>
      <c r="E52" s="38">
        <v>29</v>
      </c>
      <c r="F52" s="39">
        <v>100</v>
      </c>
      <c r="G52" s="40"/>
      <c r="H52" s="156">
        <v>0.377</v>
      </c>
      <c r="I52" s="157">
        <v>0.383</v>
      </c>
      <c r="J52" s="157">
        <v>0.383</v>
      </c>
      <c r="K52" s="41">
        <v>99.99999999999999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75</v>
      </c>
      <c r="D54" s="30">
        <v>175</v>
      </c>
      <c r="E54" s="30">
        <v>160</v>
      </c>
      <c r="F54" s="31"/>
      <c r="G54" s="31"/>
      <c r="H54" s="155">
        <v>0.975</v>
      </c>
      <c r="I54" s="155">
        <v>2.45</v>
      </c>
      <c r="J54" s="155">
        <v>2.16</v>
      </c>
      <c r="K54" s="32"/>
    </row>
    <row r="55" spans="1:11" s="33" customFormat="1" ht="11.25" customHeight="1">
      <c r="A55" s="35" t="s">
        <v>43</v>
      </c>
      <c r="B55" s="29"/>
      <c r="C55" s="30">
        <v>1</v>
      </c>
      <c r="D55" s="30">
        <v>1</v>
      </c>
      <c r="E55" s="30">
        <v>1</v>
      </c>
      <c r="F55" s="31"/>
      <c r="G55" s="31"/>
      <c r="H55" s="155">
        <v>0.01</v>
      </c>
      <c r="I55" s="155">
        <v>0.01</v>
      </c>
      <c r="J55" s="155">
        <v>0.01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>
        <v>7</v>
      </c>
      <c r="D57" s="30"/>
      <c r="E57" s="30"/>
      <c r="F57" s="31"/>
      <c r="G57" s="31"/>
      <c r="H57" s="155">
        <v>0.098</v>
      </c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>
        <v>6</v>
      </c>
      <c r="D58" s="30">
        <v>4</v>
      </c>
      <c r="E58" s="30">
        <v>3</v>
      </c>
      <c r="F58" s="31"/>
      <c r="G58" s="31"/>
      <c r="H58" s="155">
        <v>0.072</v>
      </c>
      <c r="I58" s="155">
        <v>0.044</v>
      </c>
      <c r="J58" s="155">
        <v>0.024</v>
      </c>
      <c r="K58" s="32"/>
    </row>
    <row r="59" spans="1:11" s="42" customFormat="1" ht="11.25" customHeight="1">
      <c r="A59" s="36" t="s">
        <v>47</v>
      </c>
      <c r="B59" s="37"/>
      <c r="C59" s="38">
        <v>89</v>
      </c>
      <c r="D59" s="38">
        <v>180</v>
      </c>
      <c r="E59" s="38">
        <v>164</v>
      </c>
      <c r="F59" s="39">
        <v>91.11111111111111</v>
      </c>
      <c r="G59" s="40"/>
      <c r="H59" s="156">
        <v>1.155</v>
      </c>
      <c r="I59" s="157">
        <v>2.504</v>
      </c>
      <c r="J59" s="157">
        <v>2.194</v>
      </c>
      <c r="K59" s="41">
        <v>87.61980830670927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2200</v>
      </c>
      <c r="D61" s="30">
        <v>1850</v>
      </c>
      <c r="E61" s="30">
        <v>2350</v>
      </c>
      <c r="F61" s="31"/>
      <c r="G61" s="31"/>
      <c r="H61" s="155">
        <v>29.9</v>
      </c>
      <c r="I61" s="155">
        <v>27.75</v>
      </c>
      <c r="J61" s="155">
        <v>35.25</v>
      </c>
      <c r="K61" s="32"/>
    </row>
    <row r="62" spans="1:11" s="33" customFormat="1" ht="11.25" customHeight="1">
      <c r="A62" s="35" t="s">
        <v>49</v>
      </c>
      <c r="B62" s="29"/>
      <c r="C62" s="30">
        <v>1075</v>
      </c>
      <c r="D62" s="30">
        <v>1045</v>
      </c>
      <c r="E62" s="30">
        <v>1055</v>
      </c>
      <c r="F62" s="31"/>
      <c r="G62" s="31"/>
      <c r="H62" s="155">
        <v>13.311</v>
      </c>
      <c r="I62" s="155">
        <v>14.991</v>
      </c>
      <c r="J62" s="155">
        <v>12.744</v>
      </c>
      <c r="K62" s="32"/>
    </row>
    <row r="63" spans="1:11" s="33" customFormat="1" ht="11.25" customHeight="1">
      <c r="A63" s="35" t="s">
        <v>50</v>
      </c>
      <c r="B63" s="29"/>
      <c r="C63" s="30">
        <v>1036</v>
      </c>
      <c r="D63" s="30">
        <v>1022</v>
      </c>
      <c r="E63" s="30">
        <v>1022</v>
      </c>
      <c r="F63" s="31"/>
      <c r="G63" s="31"/>
      <c r="H63" s="155">
        <v>15.282</v>
      </c>
      <c r="I63" s="155">
        <v>17.321</v>
      </c>
      <c r="J63" s="155">
        <v>14.616</v>
      </c>
      <c r="K63" s="32"/>
    </row>
    <row r="64" spans="1:11" s="42" customFormat="1" ht="11.25" customHeight="1">
      <c r="A64" s="36" t="s">
        <v>51</v>
      </c>
      <c r="B64" s="37"/>
      <c r="C64" s="38">
        <v>4311</v>
      </c>
      <c r="D64" s="38">
        <v>3917</v>
      </c>
      <c r="E64" s="38">
        <v>4427</v>
      </c>
      <c r="F64" s="39">
        <v>113.02016849629818</v>
      </c>
      <c r="G64" s="40"/>
      <c r="H64" s="156">
        <v>58.492999999999995</v>
      </c>
      <c r="I64" s="157">
        <v>60.062</v>
      </c>
      <c r="J64" s="157">
        <v>62.61</v>
      </c>
      <c r="K64" s="41">
        <v>104.24228297425994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7047</v>
      </c>
      <c r="D66" s="38">
        <v>6518</v>
      </c>
      <c r="E66" s="38">
        <v>6909</v>
      </c>
      <c r="F66" s="39">
        <v>105.998772629641</v>
      </c>
      <c r="G66" s="40"/>
      <c r="H66" s="156">
        <v>85.996</v>
      </c>
      <c r="I66" s="157">
        <v>88.5</v>
      </c>
      <c r="J66" s="157">
        <v>89.813</v>
      </c>
      <c r="K66" s="41">
        <v>101.48361581920905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>
        <v>2</v>
      </c>
      <c r="F68" s="31"/>
      <c r="G68" s="31"/>
      <c r="H68" s="155"/>
      <c r="I68" s="155"/>
      <c r="J68" s="155">
        <v>0.03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>
        <v>2</v>
      </c>
      <c r="F70" s="39"/>
      <c r="G70" s="40"/>
      <c r="H70" s="156"/>
      <c r="I70" s="157"/>
      <c r="J70" s="157">
        <v>0.03</v>
      </c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250</v>
      </c>
      <c r="D72" s="30">
        <v>310</v>
      </c>
      <c r="E72" s="30">
        <v>310</v>
      </c>
      <c r="F72" s="31"/>
      <c r="G72" s="31"/>
      <c r="H72" s="155">
        <v>2.75</v>
      </c>
      <c r="I72" s="155">
        <v>3.615</v>
      </c>
      <c r="J72" s="155">
        <v>3.615</v>
      </c>
      <c r="K72" s="32"/>
    </row>
    <row r="73" spans="1:11" s="33" customFormat="1" ht="11.25" customHeight="1">
      <c r="A73" s="35" t="s">
        <v>57</v>
      </c>
      <c r="B73" s="29"/>
      <c r="C73" s="30">
        <v>190</v>
      </c>
      <c r="D73" s="30">
        <v>190</v>
      </c>
      <c r="E73" s="30">
        <v>197</v>
      </c>
      <c r="F73" s="31"/>
      <c r="G73" s="31"/>
      <c r="H73" s="155">
        <v>3.158</v>
      </c>
      <c r="I73" s="155">
        <v>3.158</v>
      </c>
      <c r="J73" s="155">
        <v>3.04</v>
      </c>
      <c r="K73" s="32"/>
    </row>
    <row r="74" spans="1:11" s="33" customFormat="1" ht="11.25" customHeight="1">
      <c r="A74" s="35" t="s">
        <v>58</v>
      </c>
      <c r="B74" s="29"/>
      <c r="C74" s="30">
        <v>22</v>
      </c>
      <c r="D74" s="30">
        <v>21</v>
      </c>
      <c r="E74" s="30">
        <v>21</v>
      </c>
      <c r="F74" s="31"/>
      <c r="G74" s="31"/>
      <c r="H74" s="155">
        <v>0.291</v>
      </c>
      <c r="I74" s="155">
        <v>0.279</v>
      </c>
      <c r="J74" s="155">
        <v>0.279</v>
      </c>
      <c r="K74" s="32"/>
    </row>
    <row r="75" spans="1:11" s="33" customFormat="1" ht="11.25" customHeight="1">
      <c r="A75" s="35" t="s">
        <v>59</v>
      </c>
      <c r="B75" s="29"/>
      <c r="C75" s="30">
        <v>727</v>
      </c>
      <c r="D75" s="30">
        <v>727</v>
      </c>
      <c r="E75" s="30">
        <v>727</v>
      </c>
      <c r="F75" s="31"/>
      <c r="G75" s="31"/>
      <c r="H75" s="155">
        <v>9.385</v>
      </c>
      <c r="I75" s="155">
        <v>9.385</v>
      </c>
      <c r="J75" s="155">
        <v>9.385</v>
      </c>
      <c r="K75" s="32"/>
    </row>
    <row r="76" spans="1:11" s="33" customFormat="1" ht="11.25" customHeight="1">
      <c r="A76" s="35" t="s">
        <v>60</v>
      </c>
      <c r="B76" s="29"/>
      <c r="C76" s="30">
        <v>7</v>
      </c>
      <c r="D76" s="30">
        <v>8</v>
      </c>
      <c r="E76" s="30">
        <v>8</v>
      </c>
      <c r="F76" s="31"/>
      <c r="G76" s="31"/>
      <c r="H76" s="155">
        <v>0.193</v>
      </c>
      <c r="I76" s="155">
        <v>0.22</v>
      </c>
      <c r="J76" s="155">
        <v>0.22</v>
      </c>
      <c r="K76" s="32"/>
    </row>
    <row r="77" spans="1:11" s="33" customFormat="1" ht="11.25" customHeight="1">
      <c r="A77" s="35" t="s">
        <v>61</v>
      </c>
      <c r="B77" s="29"/>
      <c r="C77" s="30">
        <v>39</v>
      </c>
      <c r="D77" s="30">
        <v>30</v>
      </c>
      <c r="E77" s="30">
        <v>30</v>
      </c>
      <c r="F77" s="31"/>
      <c r="G77" s="31"/>
      <c r="H77" s="155">
        <v>0.475</v>
      </c>
      <c r="I77" s="155">
        <v>0.4</v>
      </c>
      <c r="J77" s="155">
        <v>0.4</v>
      </c>
      <c r="K77" s="32"/>
    </row>
    <row r="78" spans="1:11" s="33" customFormat="1" ht="11.25" customHeight="1">
      <c r="A78" s="35" t="s">
        <v>62</v>
      </c>
      <c r="B78" s="29"/>
      <c r="C78" s="30">
        <v>275</v>
      </c>
      <c r="D78" s="30">
        <v>360</v>
      </c>
      <c r="E78" s="30">
        <v>340</v>
      </c>
      <c r="F78" s="31"/>
      <c r="G78" s="31"/>
      <c r="H78" s="155">
        <v>4.565</v>
      </c>
      <c r="I78" s="155">
        <v>6.336</v>
      </c>
      <c r="J78" s="155">
        <v>5.984</v>
      </c>
      <c r="K78" s="32"/>
    </row>
    <row r="79" spans="1:11" s="33" customFormat="1" ht="11.25" customHeight="1">
      <c r="A79" s="35" t="s">
        <v>63</v>
      </c>
      <c r="B79" s="29"/>
      <c r="C79" s="30">
        <v>120</v>
      </c>
      <c r="D79" s="30">
        <v>180</v>
      </c>
      <c r="E79" s="30">
        <v>180</v>
      </c>
      <c r="F79" s="31"/>
      <c r="G79" s="31"/>
      <c r="H79" s="155">
        <v>1.512</v>
      </c>
      <c r="I79" s="155">
        <v>1.44</v>
      </c>
      <c r="J79" s="155">
        <v>2.7</v>
      </c>
      <c r="K79" s="32"/>
    </row>
    <row r="80" spans="1:11" s="42" customFormat="1" ht="11.25" customHeight="1">
      <c r="A80" s="43" t="s">
        <v>64</v>
      </c>
      <c r="B80" s="37"/>
      <c r="C80" s="38">
        <v>1630</v>
      </c>
      <c r="D80" s="38">
        <v>1826</v>
      </c>
      <c r="E80" s="38">
        <v>1813</v>
      </c>
      <c r="F80" s="39">
        <v>99.2880613362541</v>
      </c>
      <c r="G80" s="40"/>
      <c r="H80" s="156">
        <v>22.329</v>
      </c>
      <c r="I80" s="157">
        <v>24.832999999999995</v>
      </c>
      <c r="J80" s="157">
        <v>25.622999999999994</v>
      </c>
      <c r="K80" s="41">
        <v>103.18125075504368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2</v>
      </c>
      <c r="D82" s="30">
        <v>2</v>
      </c>
      <c r="E82" s="30">
        <v>2</v>
      </c>
      <c r="F82" s="31"/>
      <c r="G82" s="31"/>
      <c r="H82" s="155">
        <v>0.03</v>
      </c>
      <c r="I82" s="155">
        <v>0.028</v>
      </c>
      <c r="J82" s="155">
        <v>0.028</v>
      </c>
      <c r="K82" s="32"/>
    </row>
    <row r="83" spans="1:11" s="33" customFormat="1" ht="11.25" customHeight="1">
      <c r="A83" s="35" t="s">
        <v>66</v>
      </c>
      <c r="B83" s="29"/>
      <c r="C83" s="30">
        <v>9</v>
      </c>
      <c r="D83" s="30">
        <v>9</v>
      </c>
      <c r="E83" s="30">
        <v>9</v>
      </c>
      <c r="F83" s="31"/>
      <c r="G83" s="31"/>
      <c r="H83" s="155">
        <v>0.023</v>
      </c>
      <c r="I83" s="155">
        <v>0.022</v>
      </c>
      <c r="J83" s="155">
        <v>0.022</v>
      </c>
      <c r="K83" s="32"/>
    </row>
    <row r="84" spans="1:11" s="42" customFormat="1" ht="11.25" customHeight="1">
      <c r="A84" s="36" t="s">
        <v>67</v>
      </c>
      <c r="B84" s="37"/>
      <c r="C84" s="38">
        <v>11</v>
      </c>
      <c r="D84" s="38">
        <v>11</v>
      </c>
      <c r="E84" s="38">
        <v>11</v>
      </c>
      <c r="F84" s="39">
        <v>100</v>
      </c>
      <c r="G84" s="40"/>
      <c r="H84" s="156">
        <v>0.053</v>
      </c>
      <c r="I84" s="157">
        <v>0.05</v>
      </c>
      <c r="J84" s="157">
        <v>0.05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15235</v>
      </c>
      <c r="D87" s="53">
        <v>14909</v>
      </c>
      <c r="E87" s="53">
        <v>15773</v>
      </c>
      <c r="F87" s="54">
        <v>105.79515728754444</v>
      </c>
      <c r="G87" s="40"/>
      <c r="H87" s="160">
        <v>195.56099999999998</v>
      </c>
      <c r="I87" s="161">
        <v>206.48100000000002</v>
      </c>
      <c r="J87" s="161">
        <v>210.581</v>
      </c>
      <c r="K87" s="54">
        <v>101.98565485444179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298</v>
      </c>
      <c r="D7" s="21" t="s">
        <v>298</v>
      </c>
      <c r="E7" s="21">
        <v>1</v>
      </c>
      <c r="F7" s="22" t="str">
        <f>CONCATENATE(D6,"=100")</f>
        <v>2019=100</v>
      </c>
      <c r="G7" s="23"/>
      <c r="H7" s="20" t="s">
        <v>298</v>
      </c>
      <c r="I7" s="21" t="s">
        <v>298</v>
      </c>
      <c r="J7" s="21">
        <v>1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34</v>
      </c>
      <c r="D9" s="30">
        <v>32</v>
      </c>
      <c r="E9" s="30">
        <v>32</v>
      </c>
      <c r="F9" s="31"/>
      <c r="G9" s="31"/>
      <c r="H9" s="155">
        <v>0.823</v>
      </c>
      <c r="I9" s="155">
        <v>0.832</v>
      </c>
      <c r="J9" s="155">
        <v>0.832</v>
      </c>
      <c r="K9" s="32"/>
    </row>
    <row r="10" spans="1:11" s="33" customFormat="1" ht="11.25" customHeight="1">
      <c r="A10" s="35" t="s">
        <v>9</v>
      </c>
      <c r="B10" s="29"/>
      <c r="C10" s="30">
        <v>6</v>
      </c>
      <c r="D10" s="30">
        <v>6</v>
      </c>
      <c r="E10" s="30">
        <v>6</v>
      </c>
      <c r="F10" s="31"/>
      <c r="G10" s="31"/>
      <c r="H10" s="155">
        <v>0.234</v>
      </c>
      <c r="I10" s="155">
        <v>0.148</v>
      </c>
      <c r="J10" s="155">
        <v>0.148</v>
      </c>
      <c r="K10" s="32"/>
    </row>
    <row r="11" spans="1:11" s="33" customFormat="1" ht="11.25" customHeight="1">
      <c r="A11" s="28" t="s">
        <v>10</v>
      </c>
      <c r="B11" s="29"/>
      <c r="C11" s="30">
        <v>6</v>
      </c>
      <c r="D11" s="30">
        <v>6</v>
      </c>
      <c r="E11" s="30">
        <v>6</v>
      </c>
      <c r="F11" s="31"/>
      <c r="G11" s="31"/>
      <c r="H11" s="155">
        <v>0.202</v>
      </c>
      <c r="I11" s="155">
        <v>0.096</v>
      </c>
      <c r="J11" s="155">
        <v>0.096</v>
      </c>
      <c r="K11" s="32"/>
    </row>
    <row r="12" spans="1:11" s="33" customFormat="1" ht="11.25" customHeight="1">
      <c r="A12" s="35" t="s">
        <v>11</v>
      </c>
      <c r="B12" s="29"/>
      <c r="C12" s="30">
        <v>43</v>
      </c>
      <c r="D12" s="30">
        <v>42</v>
      </c>
      <c r="E12" s="30">
        <v>42</v>
      </c>
      <c r="F12" s="31"/>
      <c r="G12" s="31"/>
      <c r="H12" s="155">
        <v>1.053</v>
      </c>
      <c r="I12" s="155">
        <v>1.008</v>
      </c>
      <c r="J12" s="155">
        <v>1.008</v>
      </c>
      <c r="K12" s="32"/>
    </row>
    <row r="13" spans="1:11" s="42" customFormat="1" ht="11.25" customHeight="1">
      <c r="A13" s="36" t="s">
        <v>12</v>
      </c>
      <c r="B13" s="37"/>
      <c r="C13" s="38">
        <v>89</v>
      </c>
      <c r="D13" s="38">
        <v>86</v>
      </c>
      <c r="E13" s="38">
        <v>86</v>
      </c>
      <c r="F13" s="39">
        <v>100</v>
      </c>
      <c r="G13" s="40"/>
      <c r="H13" s="156">
        <v>2.312</v>
      </c>
      <c r="I13" s="157">
        <v>2.084</v>
      </c>
      <c r="J13" s="157">
        <v>2.084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>
        <v>2</v>
      </c>
      <c r="D15" s="38">
        <v>1</v>
      </c>
      <c r="E15" s="38">
        <v>1</v>
      </c>
      <c r="F15" s="39">
        <v>100</v>
      </c>
      <c r="G15" s="40"/>
      <c r="H15" s="156">
        <v>0.03</v>
      </c>
      <c r="I15" s="157">
        <v>0.015</v>
      </c>
      <c r="J15" s="157">
        <v>0.015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8</v>
      </c>
      <c r="D19" s="30">
        <v>8</v>
      </c>
      <c r="E19" s="30"/>
      <c r="F19" s="31"/>
      <c r="G19" s="31"/>
      <c r="H19" s="155">
        <v>0.194</v>
      </c>
      <c r="I19" s="155">
        <v>0.208</v>
      </c>
      <c r="J19" s="155"/>
      <c r="K19" s="32"/>
    </row>
    <row r="20" spans="1:11" s="33" customFormat="1" ht="11.25" customHeight="1">
      <c r="A20" s="35" t="s">
        <v>16</v>
      </c>
      <c r="B20" s="29"/>
      <c r="C20" s="30">
        <v>15</v>
      </c>
      <c r="D20" s="30">
        <v>15</v>
      </c>
      <c r="E20" s="30">
        <v>15</v>
      </c>
      <c r="F20" s="31"/>
      <c r="G20" s="31"/>
      <c r="H20" s="155">
        <v>0.405</v>
      </c>
      <c r="I20" s="155">
        <v>0.202</v>
      </c>
      <c r="J20" s="155">
        <v>0.195</v>
      </c>
      <c r="K20" s="32"/>
    </row>
    <row r="21" spans="1:11" s="33" customFormat="1" ht="11.25" customHeight="1">
      <c r="A21" s="35" t="s">
        <v>17</v>
      </c>
      <c r="B21" s="29"/>
      <c r="C21" s="30">
        <v>13</v>
      </c>
      <c r="D21" s="30">
        <v>13</v>
      </c>
      <c r="E21" s="30"/>
      <c r="F21" s="31"/>
      <c r="G21" s="31"/>
      <c r="H21" s="155">
        <v>0.247</v>
      </c>
      <c r="I21" s="155">
        <v>0.2</v>
      </c>
      <c r="J21" s="155">
        <v>0.24</v>
      </c>
      <c r="K21" s="32"/>
    </row>
    <row r="22" spans="1:11" s="42" customFormat="1" ht="11.25" customHeight="1">
      <c r="A22" s="36" t="s">
        <v>18</v>
      </c>
      <c r="B22" s="37"/>
      <c r="C22" s="38">
        <v>36</v>
      </c>
      <c r="D22" s="38">
        <v>36</v>
      </c>
      <c r="E22" s="38">
        <v>15</v>
      </c>
      <c r="F22" s="39">
        <v>41.666666666666664</v>
      </c>
      <c r="G22" s="40"/>
      <c r="H22" s="156">
        <v>0.846</v>
      </c>
      <c r="I22" s="157">
        <v>0.6100000000000001</v>
      </c>
      <c r="J22" s="157">
        <v>0.435</v>
      </c>
      <c r="K22" s="41">
        <v>71.31147540983605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1693</v>
      </c>
      <c r="D24" s="38">
        <v>1824</v>
      </c>
      <c r="E24" s="38">
        <v>2071</v>
      </c>
      <c r="F24" s="39">
        <v>113.54166666666667</v>
      </c>
      <c r="G24" s="40"/>
      <c r="H24" s="156">
        <v>39.447</v>
      </c>
      <c r="I24" s="157">
        <v>37.615</v>
      </c>
      <c r="J24" s="157">
        <v>49.752</v>
      </c>
      <c r="K24" s="41">
        <v>132.26638309185165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400</v>
      </c>
      <c r="D26" s="38">
        <v>400</v>
      </c>
      <c r="E26" s="38">
        <v>400</v>
      </c>
      <c r="F26" s="39">
        <v>100</v>
      </c>
      <c r="G26" s="40"/>
      <c r="H26" s="156">
        <v>9.6</v>
      </c>
      <c r="I26" s="157">
        <v>10</v>
      </c>
      <c r="J26" s="157">
        <v>9.7</v>
      </c>
      <c r="K26" s="41">
        <v>96.99999999999999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1</v>
      </c>
      <c r="D28" s="30">
        <v>2</v>
      </c>
      <c r="E28" s="30">
        <v>2</v>
      </c>
      <c r="F28" s="31"/>
      <c r="G28" s="31"/>
      <c r="H28" s="155">
        <v>0.025</v>
      </c>
      <c r="I28" s="155">
        <v>0.046</v>
      </c>
      <c r="J28" s="155">
        <v>0.044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>
        <v>220</v>
      </c>
      <c r="D30" s="30">
        <v>220</v>
      </c>
      <c r="E30" s="30">
        <v>221</v>
      </c>
      <c r="F30" s="31"/>
      <c r="G30" s="31"/>
      <c r="H30" s="155">
        <v>4.473</v>
      </c>
      <c r="I30" s="155">
        <v>4.62</v>
      </c>
      <c r="J30" s="155">
        <v>4.7</v>
      </c>
      <c r="K30" s="32"/>
    </row>
    <row r="31" spans="1:11" s="42" customFormat="1" ht="11.25" customHeight="1">
      <c r="A31" s="43" t="s">
        <v>24</v>
      </c>
      <c r="B31" s="37"/>
      <c r="C31" s="38">
        <v>221</v>
      </c>
      <c r="D31" s="38">
        <v>222</v>
      </c>
      <c r="E31" s="38">
        <v>223</v>
      </c>
      <c r="F31" s="39">
        <v>100.45045045045045</v>
      </c>
      <c r="G31" s="40"/>
      <c r="H31" s="156">
        <v>4.498</v>
      </c>
      <c r="I31" s="157">
        <v>4.666</v>
      </c>
      <c r="J31" s="157">
        <v>4.744</v>
      </c>
      <c r="K31" s="41">
        <v>101.67166738105442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60</v>
      </c>
      <c r="D33" s="30">
        <v>50</v>
      </c>
      <c r="E33" s="30">
        <v>50</v>
      </c>
      <c r="F33" s="31"/>
      <c r="G33" s="31"/>
      <c r="H33" s="155">
        <v>1</v>
      </c>
      <c r="I33" s="155">
        <v>0.82</v>
      </c>
      <c r="J33" s="155">
        <v>0.82</v>
      </c>
      <c r="K33" s="32"/>
    </row>
    <row r="34" spans="1:11" s="33" customFormat="1" ht="11.25" customHeight="1">
      <c r="A34" s="35" t="s">
        <v>26</v>
      </c>
      <c r="B34" s="29"/>
      <c r="C34" s="30">
        <v>40</v>
      </c>
      <c r="D34" s="30">
        <v>28</v>
      </c>
      <c r="E34" s="30">
        <v>28</v>
      </c>
      <c r="F34" s="31"/>
      <c r="G34" s="31"/>
      <c r="H34" s="155">
        <v>0.9</v>
      </c>
      <c r="I34" s="155">
        <v>0.65</v>
      </c>
      <c r="J34" s="155">
        <v>0.77</v>
      </c>
      <c r="K34" s="32"/>
    </row>
    <row r="35" spans="1:11" s="33" customFormat="1" ht="11.25" customHeight="1">
      <c r="A35" s="35" t="s">
        <v>27</v>
      </c>
      <c r="B35" s="29"/>
      <c r="C35" s="30">
        <v>25</v>
      </c>
      <c r="D35" s="30">
        <v>20</v>
      </c>
      <c r="E35" s="30">
        <v>15</v>
      </c>
      <c r="F35" s="31"/>
      <c r="G35" s="31"/>
      <c r="H35" s="155">
        <v>0.5</v>
      </c>
      <c r="I35" s="155">
        <v>0.4</v>
      </c>
      <c r="J35" s="155">
        <v>0.3</v>
      </c>
      <c r="K35" s="32"/>
    </row>
    <row r="36" spans="1:11" s="33" customFormat="1" ht="11.25" customHeight="1">
      <c r="A36" s="35" t="s">
        <v>28</v>
      </c>
      <c r="B36" s="29"/>
      <c r="C36" s="30">
        <v>249</v>
      </c>
      <c r="D36" s="30">
        <v>250</v>
      </c>
      <c r="E36" s="30">
        <v>340</v>
      </c>
      <c r="F36" s="31"/>
      <c r="G36" s="31"/>
      <c r="H36" s="155">
        <v>4.964</v>
      </c>
      <c r="I36" s="155">
        <v>5</v>
      </c>
      <c r="J36" s="155">
        <v>5.3</v>
      </c>
      <c r="K36" s="32"/>
    </row>
    <row r="37" spans="1:11" s="42" customFormat="1" ht="11.25" customHeight="1">
      <c r="A37" s="36" t="s">
        <v>29</v>
      </c>
      <c r="B37" s="37"/>
      <c r="C37" s="38">
        <v>374</v>
      </c>
      <c r="D37" s="38">
        <v>348</v>
      </c>
      <c r="E37" s="38">
        <v>433</v>
      </c>
      <c r="F37" s="39">
        <v>124.42528735632185</v>
      </c>
      <c r="G37" s="40"/>
      <c r="H37" s="156">
        <v>7.364000000000001</v>
      </c>
      <c r="I37" s="157">
        <v>6.87</v>
      </c>
      <c r="J37" s="157">
        <v>7.1899999999999995</v>
      </c>
      <c r="K37" s="41">
        <v>104.65793304221252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45</v>
      </c>
      <c r="D39" s="38">
        <v>35</v>
      </c>
      <c r="E39" s="38">
        <v>25</v>
      </c>
      <c r="F39" s="39">
        <v>71.42857142857143</v>
      </c>
      <c r="G39" s="40"/>
      <c r="H39" s="156">
        <v>0.85</v>
      </c>
      <c r="I39" s="157">
        <v>0.67</v>
      </c>
      <c r="J39" s="157">
        <v>0.488</v>
      </c>
      <c r="K39" s="41">
        <v>72.83582089552237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>
        <v>15</v>
      </c>
      <c r="D42" s="30">
        <v>13</v>
      </c>
      <c r="E42" s="30">
        <v>10</v>
      </c>
      <c r="F42" s="31"/>
      <c r="G42" s="31"/>
      <c r="H42" s="155">
        <v>0.375</v>
      </c>
      <c r="I42" s="155">
        <v>0.325</v>
      </c>
      <c r="J42" s="155">
        <v>0.25</v>
      </c>
      <c r="K42" s="32"/>
    </row>
    <row r="43" spans="1:11" s="33" customFormat="1" ht="11.25" customHeight="1">
      <c r="A43" s="35" t="s">
        <v>33</v>
      </c>
      <c r="B43" s="29"/>
      <c r="C43" s="30">
        <v>7</v>
      </c>
      <c r="D43" s="30">
        <v>9</v>
      </c>
      <c r="E43" s="30">
        <v>11</v>
      </c>
      <c r="F43" s="31"/>
      <c r="G43" s="31"/>
      <c r="H43" s="155">
        <v>0.161</v>
      </c>
      <c r="I43" s="155">
        <v>0.243</v>
      </c>
      <c r="J43" s="155">
        <v>0.264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>
        <v>7</v>
      </c>
      <c r="D45" s="30">
        <v>7</v>
      </c>
      <c r="E45" s="30"/>
      <c r="F45" s="31"/>
      <c r="G45" s="31"/>
      <c r="H45" s="155">
        <v>0.172</v>
      </c>
      <c r="I45" s="155">
        <v>0.172</v>
      </c>
      <c r="J45" s="155"/>
      <c r="K45" s="32"/>
    </row>
    <row r="46" spans="1:11" s="33" customFormat="1" ht="11.25" customHeight="1">
      <c r="A46" s="35" t="s">
        <v>36</v>
      </c>
      <c r="B46" s="29"/>
      <c r="C46" s="30">
        <v>6</v>
      </c>
      <c r="D46" s="30">
        <v>2</v>
      </c>
      <c r="E46" s="30">
        <v>2</v>
      </c>
      <c r="F46" s="31"/>
      <c r="G46" s="31"/>
      <c r="H46" s="155">
        <v>0.18</v>
      </c>
      <c r="I46" s="155">
        <v>0.06</v>
      </c>
      <c r="J46" s="155">
        <v>0.056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>
        <v>7</v>
      </c>
      <c r="D48" s="30">
        <v>5</v>
      </c>
      <c r="E48" s="30">
        <v>6</v>
      </c>
      <c r="F48" s="31"/>
      <c r="G48" s="31"/>
      <c r="H48" s="155">
        <v>0.14</v>
      </c>
      <c r="I48" s="155">
        <v>0.1</v>
      </c>
      <c r="J48" s="155">
        <v>0.12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>
        <v>1</v>
      </c>
      <c r="F49" s="31"/>
      <c r="G49" s="31"/>
      <c r="H49" s="155"/>
      <c r="I49" s="155"/>
      <c r="J49" s="155">
        <v>0.02</v>
      </c>
      <c r="K49" s="32"/>
    </row>
    <row r="50" spans="1:11" s="42" customFormat="1" ht="11.25" customHeight="1">
      <c r="A50" s="43" t="s">
        <v>40</v>
      </c>
      <c r="B50" s="37"/>
      <c r="C50" s="38">
        <v>42</v>
      </c>
      <c r="D50" s="38">
        <v>36</v>
      </c>
      <c r="E50" s="38">
        <v>30</v>
      </c>
      <c r="F50" s="39">
        <v>83.33333333333333</v>
      </c>
      <c r="G50" s="40"/>
      <c r="H50" s="156">
        <v>1.028</v>
      </c>
      <c r="I50" s="157">
        <v>0.9</v>
      </c>
      <c r="J50" s="157">
        <v>0.7100000000000001</v>
      </c>
      <c r="K50" s="41">
        <v>78.8888888888889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12</v>
      </c>
      <c r="D52" s="38">
        <v>12</v>
      </c>
      <c r="E52" s="38">
        <v>12</v>
      </c>
      <c r="F52" s="39">
        <v>100</v>
      </c>
      <c r="G52" s="40"/>
      <c r="H52" s="156">
        <v>0.228</v>
      </c>
      <c r="I52" s="157">
        <v>0.204</v>
      </c>
      <c r="J52" s="157">
        <v>0.204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120</v>
      </c>
      <c r="D54" s="30">
        <v>204</v>
      </c>
      <c r="E54" s="30">
        <v>175</v>
      </c>
      <c r="F54" s="31"/>
      <c r="G54" s="31"/>
      <c r="H54" s="155">
        <v>2.28</v>
      </c>
      <c r="I54" s="155">
        <v>4.488</v>
      </c>
      <c r="J54" s="155">
        <v>3.675</v>
      </c>
      <c r="K54" s="32"/>
    </row>
    <row r="55" spans="1:11" s="33" customFormat="1" ht="11.25" customHeight="1">
      <c r="A55" s="35" t="s">
        <v>43</v>
      </c>
      <c r="B55" s="29"/>
      <c r="C55" s="30">
        <v>53</v>
      </c>
      <c r="D55" s="30">
        <v>54</v>
      </c>
      <c r="E55" s="30">
        <v>45</v>
      </c>
      <c r="F55" s="31"/>
      <c r="G55" s="31"/>
      <c r="H55" s="155">
        <v>1.59</v>
      </c>
      <c r="I55" s="155">
        <v>1.62</v>
      </c>
      <c r="J55" s="155">
        <v>1.35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>
        <v>1</v>
      </c>
      <c r="D57" s="30">
        <v>1</v>
      </c>
      <c r="E57" s="30">
        <v>1</v>
      </c>
      <c r="F57" s="31"/>
      <c r="G57" s="31"/>
      <c r="H57" s="155">
        <v>0.03</v>
      </c>
      <c r="I57" s="155">
        <v>0.03</v>
      </c>
      <c r="J57" s="155">
        <v>0.03</v>
      </c>
      <c r="K57" s="32"/>
    </row>
    <row r="58" spans="1:11" s="33" customFormat="1" ht="11.25" customHeight="1">
      <c r="A58" s="35" t="s">
        <v>46</v>
      </c>
      <c r="B58" s="29"/>
      <c r="C58" s="30">
        <v>69</v>
      </c>
      <c r="D58" s="30">
        <v>135</v>
      </c>
      <c r="E58" s="30">
        <v>131</v>
      </c>
      <c r="F58" s="31"/>
      <c r="G58" s="31"/>
      <c r="H58" s="155">
        <v>1.829</v>
      </c>
      <c r="I58" s="155">
        <v>3.78</v>
      </c>
      <c r="J58" s="155">
        <v>1.467</v>
      </c>
      <c r="K58" s="32"/>
    </row>
    <row r="59" spans="1:11" s="42" customFormat="1" ht="11.25" customHeight="1">
      <c r="A59" s="36" t="s">
        <v>47</v>
      </c>
      <c r="B59" s="37"/>
      <c r="C59" s="38">
        <v>243</v>
      </c>
      <c r="D59" s="38">
        <v>394</v>
      </c>
      <c r="E59" s="38">
        <v>352</v>
      </c>
      <c r="F59" s="39">
        <v>89.34010152284264</v>
      </c>
      <c r="G59" s="40"/>
      <c r="H59" s="156">
        <v>5.729</v>
      </c>
      <c r="I59" s="157">
        <v>9.918000000000001</v>
      </c>
      <c r="J59" s="157">
        <v>6.522</v>
      </c>
      <c r="K59" s="41">
        <v>65.75922565033272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350</v>
      </c>
      <c r="D61" s="30">
        <v>425</v>
      </c>
      <c r="E61" s="30">
        <v>445</v>
      </c>
      <c r="F61" s="31"/>
      <c r="G61" s="31"/>
      <c r="H61" s="155">
        <v>8.75</v>
      </c>
      <c r="I61" s="155">
        <v>10.625</v>
      </c>
      <c r="J61" s="155">
        <v>11.125</v>
      </c>
      <c r="K61" s="32"/>
    </row>
    <row r="62" spans="1:11" s="33" customFormat="1" ht="11.25" customHeight="1">
      <c r="A62" s="35" t="s">
        <v>49</v>
      </c>
      <c r="B62" s="29"/>
      <c r="C62" s="30">
        <v>412</v>
      </c>
      <c r="D62" s="30">
        <v>412</v>
      </c>
      <c r="E62" s="30">
        <v>351</v>
      </c>
      <c r="F62" s="31"/>
      <c r="G62" s="31"/>
      <c r="H62" s="155">
        <v>9.579</v>
      </c>
      <c r="I62" s="155">
        <v>9.785</v>
      </c>
      <c r="J62" s="155">
        <v>8.336</v>
      </c>
      <c r="K62" s="32"/>
    </row>
    <row r="63" spans="1:11" s="33" customFormat="1" ht="11.25" customHeight="1">
      <c r="A63" s="35" t="s">
        <v>50</v>
      </c>
      <c r="B63" s="29"/>
      <c r="C63" s="30">
        <v>505</v>
      </c>
      <c r="D63" s="30">
        <v>717</v>
      </c>
      <c r="E63" s="30">
        <v>616</v>
      </c>
      <c r="F63" s="31"/>
      <c r="G63" s="31"/>
      <c r="H63" s="155">
        <v>13.13</v>
      </c>
      <c r="I63" s="155">
        <v>18.642</v>
      </c>
      <c r="J63" s="155">
        <v>14.898</v>
      </c>
      <c r="K63" s="32"/>
    </row>
    <row r="64" spans="1:11" s="42" customFormat="1" ht="11.25" customHeight="1">
      <c r="A64" s="36" t="s">
        <v>51</v>
      </c>
      <c r="B64" s="37"/>
      <c r="C64" s="38">
        <v>1267</v>
      </c>
      <c r="D64" s="38">
        <v>1554</v>
      </c>
      <c r="E64" s="38">
        <v>1412</v>
      </c>
      <c r="F64" s="39">
        <v>90.86229086229086</v>
      </c>
      <c r="G64" s="40"/>
      <c r="H64" s="156">
        <v>31.459000000000003</v>
      </c>
      <c r="I64" s="157">
        <v>39.052</v>
      </c>
      <c r="J64" s="157">
        <v>34.358999999999995</v>
      </c>
      <c r="K64" s="41">
        <v>87.98268974700399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1251</v>
      </c>
      <c r="D66" s="38">
        <v>1264</v>
      </c>
      <c r="E66" s="38">
        <v>1264</v>
      </c>
      <c r="F66" s="39">
        <v>100</v>
      </c>
      <c r="G66" s="40"/>
      <c r="H66" s="156">
        <v>33.075</v>
      </c>
      <c r="I66" s="157">
        <v>31.146</v>
      </c>
      <c r="J66" s="157">
        <v>34.115</v>
      </c>
      <c r="K66" s="41">
        <v>109.53252424067296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80</v>
      </c>
      <c r="D68" s="30">
        <v>70</v>
      </c>
      <c r="E68" s="30">
        <v>20</v>
      </c>
      <c r="F68" s="31"/>
      <c r="G68" s="31"/>
      <c r="H68" s="155">
        <v>1.6</v>
      </c>
      <c r="I68" s="155">
        <v>1.4</v>
      </c>
      <c r="J68" s="155">
        <v>0.5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>
        <v>80</v>
      </c>
      <c r="D70" s="38">
        <v>70</v>
      </c>
      <c r="E70" s="38">
        <v>20</v>
      </c>
      <c r="F70" s="39">
        <v>28.571428571428573</v>
      </c>
      <c r="G70" s="40"/>
      <c r="H70" s="156">
        <v>1.6</v>
      </c>
      <c r="I70" s="157">
        <v>1.4</v>
      </c>
      <c r="J70" s="157">
        <v>0.5</v>
      </c>
      <c r="K70" s="41">
        <v>35.714285714285715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800</v>
      </c>
      <c r="D72" s="30">
        <v>826</v>
      </c>
      <c r="E72" s="30">
        <v>676</v>
      </c>
      <c r="F72" s="31"/>
      <c r="G72" s="31"/>
      <c r="H72" s="155">
        <v>18.8</v>
      </c>
      <c r="I72" s="155">
        <v>19.614</v>
      </c>
      <c r="J72" s="155">
        <v>16.014</v>
      </c>
      <c r="K72" s="32"/>
    </row>
    <row r="73" spans="1:11" s="33" customFormat="1" ht="11.25" customHeight="1">
      <c r="A73" s="35" t="s">
        <v>57</v>
      </c>
      <c r="B73" s="29"/>
      <c r="C73" s="30">
        <v>194</v>
      </c>
      <c r="D73" s="30">
        <v>204</v>
      </c>
      <c r="E73" s="30">
        <v>194</v>
      </c>
      <c r="F73" s="31"/>
      <c r="G73" s="31"/>
      <c r="H73" s="155">
        <v>7.284</v>
      </c>
      <c r="I73" s="155">
        <v>7.648</v>
      </c>
      <c r="J73" s="155">
        <v>7.3</v>
      </c>
      <c r="K73" s="32"/>
    </row>
    <row r="74" spans="1:11" s="33" customFormat="1" ht="11.25" customHeight="1">
      <c r="A74" s="35" t="s">
        <v>58</v>
      </c>
      <c r="B74" s="29"/>
      <c r="C74" s="30">
        <v>4</v>
      </c>
      <c r="D74" s="30">
        <v>7</v>
      </c>
      <c r="E74" s="30"/>
      <c r="F74" s="31"/>
      <c r="G74" s="31"/>
      <c r="H74" s="155">
        <v>0.1</v>
      </c>
      <c r="I74" s="155">
        <v>0.175</v>
      </c>
      <c r="J74" s="155"/>
      <c r="K74" s="32"/>
    </row>
    <row r="75" spans="1:11" s="33" customFormat="1" ht="11.25" customHeight="1">
      <c r="A75" s="35" t="s">
        <v>59</v>
      </c>
      <c r="B75" s="29"/>
      <c r="C75" s="30">
        <v>499</v>
      </c>
      <c r="D75" s="30">
        <v>491</v>
      </c>
      <c r="E75" s="30">
        <v>499</v>
      </c>
      <c r="F75" s="31"/>
      <c r="G75" s="31"/>
      <c r="H75" s="155">
        <v>13.436</v>
      </c>
      <c r="I75" s="155">
        <v>13.436</v>
      </c>
      <c r="J75" s="155">
        <v>13.436</v>
      </c>
      <c r="K75" s="32"/>
    </row>
    <row r="76" spans="1:11" s="33" customFormat="1" ht="11.25" customHeight="1">
      <c r="A76" s="35" t="s">
        <v>60</v>
      </c>
      <c r="B76" s="29"/>
      <c r="C76" s="30">
        <v>5</v>
      </c>
      <c r="D76" s="30">
        <v>5</v>
      </c>
      <c r="E76" s="30">
        <v>3</v>
      </c>
      <c r="F76" s="31"/>
      <c r="G76" s="31"/>
      <c r="H76" s="155">
        <v>0.118</v>
      </c>
      <c r="I76" s="155">
        <v>0.115</v>
      </c>
      <c r="J76" s="155">
        <v>0.069</v>
      </c>
      <c r="K76" s="32"/>
    </row>
    <row r="77" spans="1:11" s="33" customFormat="1" ht="11.25" customHeight="1">
      <c r="A77" s="35" t="s">
        <v>61</v>
      </c>
      <c r="B77" s="29"/>
      <c r="C77" s="30">
        <v>38</v>
      </c>
      <c r="D77" s="30">
        <v>13</v>
      </c>
      <c r="E77" s="30">
        <v>13</v>
      </c>
      <c r="F77" s="31"/>
      <c r="G77" s="31"/>
      <c r="H77" s="155">
        <v>0.494</v>
      </c>
      <c r="I77" s="155">
        <v>0.169</v>
      </c>
      <c r="J77" s="155">
        <v>0.169</v>
      </c>
      <c r="K77" s="32"/>
    </row>
    <row r="78" spans="1:11" s="33" customFormat="1" ht="11.25" customHeight="1">
      <c r="A78" s="35" t="s">
        <v>62</v>
      </c>
      <c r="B78" s="29"/>
      <c r="C78" s="30">
        <v>80</v>
      </c>
      <c r="D78" s="30">
        <v>80</v>
      </c>
      <c r="E78" s="30">
        <v>80</v>
      </c>
      <c r="F78" s="31"/>
      <c r="G78" s="31"/>
      <c r="H78" s="155">
        <v>2.12</v>
      </c>
      <c r="I78" s="155">
        <v>1.84</v>
      </c>
      <c r="J78" s="155">
        <v>2</v>
      </c>
      <c r="K78" s="32"/>
    </row>
    <row r="79" spans="1:11" s="33" customFormat="1" ht="11.25" customHeight="1">
      <c r="A79" s="35" t="s">
        <v>63</v>
      </c>
      <c r="B79" s="29"/>
      <c r="C79" s="30">
        <v>58</v>
      </c>
      <c r="D79" s="30">
        <v>120</v>
      </c>
      <c r="E79" s="30">
        <v>800</v>
      </c>
      <c r="F79" s="31"/>
      <c r="G79" s="31"/>
      <c r="H79" s="155">
        <v>1.479</v>
      </c>
      <c r="I79" s="155">
        <v>2.34</v>
      </c>
      <c r="J79" s="155">
        <v>18.4</v>
      </c>
      <c r="K79" s="32"/>
    </row>
    <row r="80" spans="1:11" s="42" customFormat="1" ht="11.25" customHeight="1">
      <c r="A80" s="43" t="s">
        <v>64</v>
      </c>
      <c r="B80" s="37"/>
      <c r="C80" s="38">
        <v>1678</v>
      </c>
      <c r="D80" s="38">
        <v>1746</v>
      </c>
      <c r="E80" s="38">
        <v>2265</v>
      </c>
      <c r="F80" s="39">
        <v>129.72508591065292</v>
      </c>
      <c r="G80" s="40"/>
      <c r="H80" s="156">
        <v>43.831</v>
      </c>
      <c r="I80" s="157">
        <v>45.337</v>
      </c>
      <c r="J80" s="157">
        <v>57.388</v>
      </c>
      <c r="K80" s="41">
        <v>126.5809383064605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79</v>
      </c>
      <c r="D82" s="30">
        <v>91</v>
      </c>
      <c r="E82" s="30">
        <v>91</v>
      </c>
      <c r="F82" s="31"/>
      <c r="G82" s="31"/>
      <c r="H82" s="155">
        <v>1.954</v>
      </c>
      <c r="I82" s="155">
        <v>2.032</v>
      </c>
      <c r="J82" s="155">
        <v>2</v>
      </c>
      <c r="K82" s="32"/>
    </row>
    <row r="83" spans="1:11" s="33" customFormat="1" ht="11.25" customHeight="1">
      <c r="A83" s="35" t="s">
        <v>66</v>
      </c>
      <c r="B83" s="29"/>
      <c r="C83" s="30">
        <v>160</v>
      </c>
      <c r="D83" s="30">
        <v>160</v>
      </c>
      <c r="E83" s="30">
        <v>160</v>
      </c>
      <c r="F83" s="31"/>
      <c r="G83" s="31"/>
      <c r="H83" s="155">
        <v>4</v>
      </c>
      <c r="I83" s="155">
        <v>4</v>
      </c>
      <c r="J83" s="155">
        <v>4</v>
      </c>
      <c r="K83" s="32"/>
    </row>
    <row r="84" spans="1:11" s="42" customFormat="1" ht="11.25" customHeight="1">
      <c r="A84" s="36" t="s">
        <v>67</v>
      </c>
      <c r="B84" s="37"/>
      <c r="C84" s="38">
        <v>239</v>
      </c>
      <c r="D84" s="38">
        <v>251</v>
      </c>
      <c r="E84" s="38">
        <v>251</v>
      </c>
      <c r="F84" s="39">
        <v>100</v>
      </c>
      <c r="G84" s="40"/>
      <c r="H84" s="156">
        <v>5.954</v>
      </c>
      <c r="I84" s="157">
        <v>6.032</v>
      </c>
      <c r="J84" s="157">
        <v>6</v>
      </c>
      <c r="K84" s="41">
        <v>99.46949602122015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7672</v>
      </c>
      <c r="D87" s="53">
        <v>8279</v>
      </c>
      <c r="E87" s="53">
        <v>8860</v>
      </c>
      <c r="F87" s="54">
        <v>107.01775576760478</v>
      </c>
      <c r="G87" s="40"/>
      <c r="H87" s="160">
        <v>187.851</v>
      </c>
      <c r="I87" s="161">
        <v>196.51900000000003</v>
      </c>
      <c r="J87" s="161">
        <v>214.206</v>
      </c>
      <c r="K87" s="54">
        <v>109.00014756842847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298</v>
      </c>
      <c r="D7" s="21" t="s">
        <v>7</v>
      </c>
      <c r="E7" s="21">
        <v>1</v>
      </c>
      <c r="F7" s="22" t="str">
        <f>CONCATENATE(D6,"=100")</f>
        <v>2020=100</v>
      </c>
      <c r="G7" s="23"/>
      <c r="H7" s="20" t="s">
        <v>298</v>
      </c>
      <c r="I7" s="21" t="s">
        <v>7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10</v>
      </c>
      <c r="D9" s="30">
        <v>12</v>
      </c>
      <c r="E9" s="30">
        <v>12</v>
      </c>
      <c r="F9" s="31"/>
      <c r="G9" s="31"/>
      <c r="H9" s="155">
        <v>0.044</v>
      </c>
      <c r="I9" s="155">
        <v>0.061</v>
      </c>
      <c r="J9" s="155"/>
      <c r="K9" s="32"/>
    </row>
    <row r="10" spans="1:11" s="33" customFormat="1" ht="11.25" customHeight="1">
      <c r="A10" s="35" t="s">
        <v>9</v>
      </c>
      <c r="B10" s="29"/>
      <c r="C10" s="30">
        <v>5</v>
      </c>
      <c r="D10" s="30">
        <v>7</v>
      </c>
      <c r="E10" s="30">
        <v>7</v>
      </c>
      <c r="F10" s="31"/>
      <c r="G10" s="31"/>
      <c r="H10" s="155">
        <v>0.019</v>
      </c>
      <c r="I10" s="155">
        <v>0.027</v>
      </c>
      <c r="J10" s="155"/>
      <c r="K10" s="32"/>
    </row>
    <row r="11" spans="1:11" s="33" customFormat="1" ht="11.25" customHeight="1">
      <c r="A11" s="28" t="s">
        <v>10</v>
      </c>
      <c r="B11" s="29"/>
      <c r="C11" s="30">
        <v>17</v>
      </c>
      <c r="D11" s="30">
        <v>15</v>
      </c>
      <c r="E11" s="30">
        <v>15</v>
      </c>
      <c r="F11" s="31"/>
      <c r="G11" s="31"/>
      <c r="H11" s="155">
        <v>0.089</v>
      </c>
      <c r="I11" s="155">
        <v>0.073</v>
      </c>
      <c r="J11" s="155"/>
      <c r="K11" s="32"/>
    </row>
    <row r="12" spans="1:11" s="33" customFormat="1" ht="11.25" customHeight="1">
      <c r="A12" s="35" t="s">
        <v>11</v>
      </c>
      <c r="B12" s="29"/>
      <c r="C12" s="30">
        <v>7</v>
      </c>
      <c r="D12" s="30">
        <v>7</v>
      </c>
      <c r="E12" s="30">
        <v>7</v>
      </c>
      <c r="F12" s="31"/>
      <c r="G12" s="31"/>
      <c r="H12" s="155">
        <v>0.223</v>
      </c>
      <c r="I12" s="155">
        <v>0.029</v>
      </c>
      <c r="J12" s="155"/>
      <c r="K12" s="32"/>
    </row>
    <row r="13" spans="1:11" s="42" customFormat="1" ht="11.25" customHeight="1">
      <c r="A13" s="36" t="s">
        <v>12</v>
      </c>
      <c r="B13" s="37"/>
      <c r="C13" s="38">
        <v>39</v>
      </c>
      <c r="D13" s="38">
        <v>41</v>
      </c>
      <c r="E13" s="38">
        <v>41</v>
      </c>
      <c r="F13" s="39">
        <v>100</v>
      </c>
      <c r="G13" s="40"/>
      <c r="H13" s="156">
        <v>0.375</v>
      </c>
      <c r="I13" s="157">
        <v>0.18999999999999997</v>
      </c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>
        <v>2</v>
      </c>
      <c r="D15" s="38">
        <v>2</v>
      </c>
      <c r="E15" s="38">
        <v>2</v>
      </c>
      <c r="F15" s="39">
        <v>100</v>
      </c>
      <c r="G15" s="40"/>
      <c r="H15" s="156">
        <v>0.014</v>
      </c>
      <c r="I15" s="157">
        <v>0.014</v>
      </c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>
        <v>7</v>
      </c>
      <c r="D17" s="38"/>
      <c r="E17" s="38"/>
      <c r="F17" s="39"/>
      <c r="G17" s="40"/>
      <c r="H17" s="156">
        <v>0.085</v>
      </c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9</v>
      </c>
      <c r="D19" s="30">
        <v>9</v>
      </c>
      <c r="E19" s="30">
        <v>9</v>
      </c>
      <c r="F19" s="31"/>
      <c r="G19" s="31"/>
      <c r="H19" s="155">
        <v>0.079</v>
      </c>
      <c r="I19" s="155">
        <v>0.056</v>
      </c>
      <c r="J19" s="155"/>
      <c r="K19" s="32"/>
    </row>
    <row r="20" spans="1:11" s="33" customFormat="1" ht="11.25" customHeight="1">
      <c r="A20" s="35" t="s">
        <v>16</v>
      </c>
      <c r="B20" s="29"/>
      <c r="C20" s="30">
        <v>12</v>
      </c>
      <c r="D20" s="30">
        <v>12</v>
      </c>
      <c r="E20" s="30">
        <v>12</v>
      </c>
      <c r="F20" s="31"/>
      <c r="G20" s="31"/>
      <c r="H20" s="155">
        <v>0.076</v>
      </c>
      <c r="I20" s="155">
        <v>0.075</v>
      </c>
      <c r="J20" s="155"/>
      <c r="K20" s="32"/>
    </row>
    <row r="21" spans="1:11" s="33" customFormat="1" ht="11.25" customHeight="1">
      <c r="A21" s="35" t="s">
        <v>17</v>
      </c>
      <c r="B21" s="29"/>
      <c r="C21" s="30">
        <v>22</v>
      </c>
      <c r="D21" s="30">
        <v>25</v>
      </c>
      <c r="E21" s="30">
        <v>22</v>
      </c>
      <c r="F21" s="31"/>
      <c r="G21" s="31"/>
      <c r="H21" s="155">
        <v>0.167</v>
      </c>
      <c r="I21" s="155">
        <v>0.165</v>
      </c>
      <c r="J21" s="155"/>
      <c r="K21" s="32"/>
    </row>
    <row r="22" spans="1:11" s="42" customFormat="1" ht="11.25" customHeight="1">
      <c r="A22" s="36" t="s">
        <v>18</v>
      </c>
      <c r="B22" s="37"/>
      <c r="C22" s="38">
        <v>43</v>
      </c>
      <c r="D22" s="38">
        <v>46</v>
      </c>
      <c r="E22" s="38">
        <v>43</v>
      </c>
      <c r="F22" s="39">
        <v>52.17391304347826</v>
      </c>
      <c r="G22" s="40"/>
      <c r="H22" s="156">
        <v>0.322</v>
      </c>
      <c r="I22" s="157">
        <v>0.29600000000000004</v>
      </c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12</v>
      </c>
      <c r="D24" s="38">
        <v>7</v>
      </c>
      <c r="E24" s="38">
        <v>6</v>
      </c>
      <c r="F24" s="39">
        <v>85.71428571428571</v>
      </c>
      <c r="G24" s="40"/>
      <c r="H24" s="156">
        <v>0.111</v>
      </c>
      <c r="I24" s="157">
        <v>0.07</v>
      </c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9</v>
      </c>
      <c r="D26" s="38">
        <v>8</v>
      </c>
      <c r="E26" s="38">
        <v>8</v>
      </c>
      <c r="F26" s="39">
        <v>100</v>
      </c>
      <c r="G26" s="40"/>
      <c r="H26" s="156">
        <v>0.045</v>
      </c>
      <c r="I26" s="157">
        <v>0.04</v>
      </c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/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>
        <v>39</v>
      </c>
      <c r="D30" s="30">
        <v>58</v>
      </c>
      <c r="E30" s="30">
        <v>40</v>
      </c>
      <c r="F30" s="31"/>
      <c r="G30" s="31"/>
      <c r="H30" s="155">
        <v>0.195</v>
      </c>
      <c r="I30" s="155">
        <v>0.29</v>
      </c>
      <c r="J30" s="155"/>
      <c r="K30" s="32"/>
    </row>
    <row r="31" spans="1:11" s="42" customFormat="1" ht="11.25" customHeight="1">
      <c r="A31" s="43" t="s">
        <v>24</v>
      </c>
      <c r="B31" s="37"/>
      <c r="C31" s="38">
        <v>39</v>
      </c>
      <c r="D31" s="38">
        <v>58</v>
      </c>
      <c r="E31" s="38">
        <v>40</v>
      </c>
      <c r="F31" s="39">
        <v>68.96551724137932</v>
      </c>
      <c r="G31" s="40"/>
      <c r="H31" s="156">
        <v>0.195</v>
      </c>
      <c r="I31" s="157">
        <v>0.29</v>
      </c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25</v>
      </c>
      <c r="D33" s="30">
        <v>30</v>
      </c>
      <c r="E33" s="30">
        <v>20</v>
      </c>
      <c r="F33" s="31"/>
      <c r="G33" s="31"/>
      <c r="H33" s="155">
        <v>0.298</v>
      </c>
      <c r="I33" s="155">
        <v>0.36</v>
      </c>
      <c r="J33" s="155"/>
      <c r="K33" s="32"/>
    </row>
    <row r="34" spans="1:11" s="33" customFormat="1" ht="11.25" customHeight="1">
      <c r="A34" s="35" t="s">
        <v>26</v>
      </c>
      <c r="B34" s="29"/>
      <c r="C34" s="30">
        <v>9</v>
      </c>
      <c r="D34" s="30">
        <v>9</v>
      </c>
      <c r="E34" s="30">
        <v>9</v>
      </c>
      <c r="F34" s="31"/>
      <c r="G34" s="31"/>
      <c r="H34" s="155">
        <v>0.145</v>
      </c>
      <c r="I34" s="155">
        <v>0.145</v>
      </c>
      <c r="J34" s="155"/>
      <c r="K34" s="32"/>
    </row>
    <row r="35" spans="1:11" s="33" customFormat="1" ht="11.25" customHeight="1">
      <c r="A35" s="35" t="s">
        <v>27</v>
      </c>
      <c r="B35" s="29"/>
      <c r="C35" s="30">
        <v>4</v>
      </c>
      <c r="D35" s="30">
        <v>5</v>
      </c>
      <c r="E35" s="30">
        <v>5</v>
      </c>
      <c r="F35" s="31"/>
      <c r="G35" s="31"/>
      <c r="H35" s="155">
        <v>0.029</v>
      </c>
      <c r="I35" s="155">
        <v>0.04</v>
      </c>
      <c r="J35" s="155"/>
      <c r="K35" s="32"/>
    </row>
    <row r="36" spans="1:11" s="33" customFormat="1" ht="11.25" customHeight="1">
      <c r="A36" s="35" t="s">
        <v>28</v>
      </c>
      <c r="B36" s="29"/>
      <c r="C36" s="30">
        <v>16</v>
      </c>
      <c r="D36" s="30">
        <v>12</v>
      </c>
      <c r="E36" s="30">
        <v>10</v>
      </c>
      <c r="F36" s="31"/>
      <c r="G36" s="31"/>
      <c r="H36" s="155">
        <v>0.16</v>
      </c>
      <c r="I36" s="155">
        <v>0.115</v>
      </c>
      <c r="J36" s="155"/>
      <c r="K36" s="32"/>
    </row>
    <row r="37" spans="1:11" s="42" customFormat="1" ht="11.25" customHeight="1">
      <c r="A37" s="36" t="s">
        <v>29</v>
      </c>
      <c r="B37" s="37"/>
      <c r="C37" s="38">
        <v>54</v>
      </c>
      <c r="D37" s="38">
        <v>56</v>
      </c>
      <c r="E37" s="38">
        <v>44</v>
      </c>
      <c r="F37" s="39">
        <v>78.57142857142857</v>
      </c>
      <c r="G37" s="40"/>
      <c r="H37" s="156">
        <v>0.632</v>
      </c>
      <c r="I37" s="157">
        <v>0.66</v>
      </c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25</v>
      </c>
      <c r="D39" s="38">
        <v>25</v>
      </c>
      <c r="E39" s="38">
        <v>24</v>
      </c>
      <c r="F39" s="39">
        <v>96</v>
      </c>
      <c r="G39" s="40"/>
      <c r="H39" s="156">
        <v>0.272</v>
      </c>
      <c r="I39" s="157">
        <v>0.27</v>
      </c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15</v>
      </c>
      <c r="D41" s="30">
        <v>1</v>
      </c>
      <c r="E41" s="30">
        <v>13</v>
      </c>
      <c r="F41" s="31"/>
      <c r="G41" s="31"/>
      <c r="H41" s="155">
        <v>0.023</v>
      </c>
      <c r="I41" s="155">
        <v>0.006</v>
      </c>
      <c r="J41" s="155"/>
      <c r="K41" s="32"/>
    </row>
    <row r="42" spans="1:11" s="33" customFormat="1" ht="11.25" customHeight="1">
      <c r="A42" s="35" t="s">
        <v>32</v>
      </c>
      <c r="B42" s="29"/>
      <c r="C42" s="30">
        <v>22</v>
      </c>
      <c r="D42" s="30">
        <v>58</v>
      </c>
      <c r="E42" s="30">
        <v>38</v>
      </c>
      <c r="F42" s="31"/>
      <c r="G42" s="31"/>
      <c r="H42" s="155">
        <v>0.214</v>
      </c>
      <c r="I42" s="155">
        <v>0.502</v>
      </c>
      <c r="J42" s="155"/>
      <c r="K42" s="32"/>
    </row>
    <row r="43" spans="1:11" s="33" customFormat="1" ht="11.25" customHeight="1">
      <c r="A43" s="35" t="s">
        <v>33</v>
      </c>
      <c r="B43" s="29"/>
      <c r="C43" s="30">
        <v>9</v>
      </c>
      <c r="D43" s="30">
        <v>12</v>
      </c>
      <c r="E43" s="30">
        <v>12</v>
      </c>
      <c r="F43" s="31"/>
      <c r="G43" s="31"/>
      <c r="H43" s="155">
        <v>0.092</v>
      </c>
      <c r="I43" s="155">
        <v>0.126</v>
      </c>
      <c r="J43" s="155"/>
      <c r="K43" s="32"/>
    </row>
    <row r="44" spans="1:11" s="33" customFormat="1" ht="11.25" customHeight="1">
      <c r="A44" s="35" t="s">
        <v>34</v>
      </c>
      <c r="B44" s="29"/>
      <c r="C44" s="30">
        <v>35</v>
      </c>
      <c r="D44" s="30">
        <v>30</v>
      </c>
      <c r="E44" s="30">
        <v>30</v>
      </c>
      <c r="F44" s="31"/>
      <c r="G44" s="31"/>
      <c r="H44" s="155">
        <v>0.384</v>
      </c>
      <c r="I44" s="155">
        <v>0.403</v>
      </c>
      <c r="J44" s="155"/>
      <c r="K44" s="32"/>
    </row>
    <row r="45" spans="1:11" s="33" customFormat="1" ht="11.25" customHeight="1">
      <c r="A45" s="35" t="s">
        <v>35</v>
      </c>
      <c r="B45" s="29"/>
      <c r="C45" s="30">
        <v>21</v>
      </c>
      <c r="D45" s="30">
        <v>10</v>
      </c>
      <c r="E45" s="30">
        <v>14</v>
      </c>
      <c r="F45" s="31"/>
      <c r="G45" s="31"/>
      <c r="H45" s="155">
        <v>0.18</v>
      </c>
      <c r="I45" s="155">
        <v>0.02</v>
      </c>
      <c r="J45" s="155"/>
      <c r="K45" s="32"/>
    </row>
    <row r="46" spans="1:11" s="33" customFormat="1" ht="11.25" customHeight="1">
      <c r="A46" s="35" t="s">
        <v>36</v>
      </c>
      <c r="B46" s="29"/>
      <c r="C46" s="30">
        <v>405</v>
      </c>
      <c r="D46" s="30">
        <v>400</v>
      </c>
      <c r="E46" s="30">
        <v>400</v>
      </c>
      <c r="F46" s="31"/>
      <c r="G46" s="31"/>
      <c r="H46" s="155">
        <v>4.05</v>
      </c>
      <c r="I46" s="155">
        <v>4.2</v>
      </c>
      <c r="J46" s="155"/>
      <c r="K46" s="32"/>
    </row>
    <row r="47" spans="1:11" s="33" customFormat="1" ht="11.25" customHeight="1">
      <c r="A47" s="35" t="s">
        <v>37</v>
      </c>
      <c r="B47" s="29"/>
      <c r="C47" s="30">
        <v>7</v>
      </c>
      <c r="D47" s="30"/>
      <c r="E47" s="30"/>
      <c r="F47" s="31"/>
      <c r="G47" s="31"/>
      <c r="H47" s="155">
        <v>0.098</v>
      </c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>
        <v>850</v>
      </c>
      <c r="D48" s="30">
        <v>977</v>
      </c>
      <c r="E48" s="30">
        <v>970</v>
      </c>
      <c r="F48" s="31"/>
      <c r="G48" s="31"/>
      <c r="H48" s="155">
        <v>10.2</v>
      </c>
      <c r="I48" s="155">
        <v>9.77</v>
      </c>
      <c r="J48" s="155"/>
      <c r="K48" s="32"/>
    </row>
    <row r="49" spans="1:11" s="33" customFormat="1" ht="11.25" customHeight="1">
      <c r="A49" s="35" t="s">
        <v>39</v>
      </c>
      <c r="B49" s="29"/>
      <c r="C49" s="30">
        <v>266</v>
      </c>
      <c r="D49" s="30">
        <v>253</v>
      </c>
      <c r="E49" s="30">
        <v>253</v>
      </c>
      <c r="F49" s="31"/>
      <c r="G49" s="31"/>
      <c r="H49" s="155">
        <v>3.192</v>
      </c>
      <c r="I49" s="155">
        <v>3.542</v>
      </c>
      <c r="J49" s="155"/>
      <c r="K49" s="32"/>
    </row>
    <row r="50" spans="1:11" s="42" customFormat="1" ht="11.25" customHeight="1">
      <c r="A50" s="43" t="s">
        <v>40</v>
      </c>
      <c r="B50" s="37"/>
      <c r="C50" s="38">
        <v>1630</v>
      </c>
      <c r="D50" s="38">
        <v>1741</v>
      </c>
      <c r="E50" s="38">
        <v>1730</v>
      </c>
      <c r="F50" s="39">
        <v>99.3681792073521</v>
      </c>
      <c r="G50" s="40"/>
      <c r="H50" s="156">
        <v>18.433</v>
      </c>
      <c r="I50" s="157">
        <v>18.569</v>
      </c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805</v>
      </c>
      <c r="D52" s="38">
        <v>805</v>
      </c>
      <c r="E52" s="38">
        <v>805</v>
      </c>
      <c r="F52" s="39">
        <v>100</v>
      </c>
      <c r="G52" s="40"/>
      <c r="H52" s="156">
        <v>7.797</v>
      </c>
      <c r="I52" s="157">
        <v>7.797</v>
      </c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9500</v>
      </c>
      <c r="D54" s="30">
        <v>9600</v>
      </c>
      <c r="E54" s="30">
        <v>9750</v>
      </c>
      <c r="F54" s="31"/>
      <c r="G54" s="31"/>
      <c r="H54" s="155">
        <v>109.25</v>
      </c>
      <c r="I54" s="155">
        <v>96</v>
      </c>
      <c r="J54" s="155"/>
      <c r="K54" s="32"/>
    </row>
    <row r="55" spans="1:11" s="33" customFormat="1" ht="11.25" customHeight="1">
      <c r="A55" s="35" t="s">
        <v>43</v>
      </c>
      <c r="B55" s="29"/>
      <c r="C55" s="30">
        <v>4678</v>
      </c>
      <c r="D55" s="30">
        <v>4811</v>
      </c>
      <c r="E55" s="30">
        <v>4812</v>
      </c>
      <c r="F55" s="31"/>
      <c r="G55" s="31"/>
      <c r="H55" s="155">
        <v>33.214</v>
      </c>
      <c r="I55" s="155">
        <v>34.65</v>
      </c>
      <c r="J55" s="155"/>
      <c r="K55" s="32"/>
    </row>
    <row r="56" spans="1:11" s="33" customFormat="1" ht="11.25" customHeight="1">
      <c r="A56" s="35" t="s">
        <v>44</v>
      </c>
      <c r="B56" s="29"/>
      <c r="C56" s="30">
        <v>4399</v>
      </c>
      <c r="D56" s="30">
        <v>4184</v>
      </c>
      <c r="E56" s="30">
        <v>4320</v>
      </c>
      <c r="F56" s="31"/>
      <c r="G56" s="31"/>
      <c r="H56" s="155">
        <v>25.285</v>
      </c>
      <c r="I56" s="155">
        <v>35.6</v>
      </c>
      <c r="J56" s="155"/>
      <c r="K56" s="32"/>
    </row>
    <row r="57" spans="1:11" s="33" customFormat="1" ht="11.25" customHeight="1">
      <c r="A57" s="35" t="s">
        <v>45</v>
      </c>
      <c r="B57" s="29"/>
      <c r="C57" s="30">
        <v>44</v>
      </c>
      <c r="D57" s="30">
        <v>12</v>
      </c>
      <c r="E57" s="30">
        <v>12</v>
      </c>
      <c r="F57" s="31"/>
      <c r="G57" s="31"/>
      <c r="H57" s="155">
        <v>0.282</v>
      </c>
      <c r="I57" s="155">
        <v>0.07</v>
      </c>
      <c r="J57" s="155"/>
      <c r="K57" s="32"/>
    </row>
    <row r="58" spans="1:11" s="33" customFormat="1" ht="11.25" customHeight="1">
      <c r="A58" s="35" t="s">
        <v>46</v>
      </c>
      <c r="B58" s="29"/>
      <c r="C58" s="30">
        <v>516</v>
      </c>
      <c r="D58" s="30">
        <v>544</v>
      </c>
      <c r="E58" s="30">
        <v>500</v>
      </c>
      <c r="F58" s="31"/>
      <c r="G58" s="31"/>
      <c r="H58" s="155">
        <v>5.031</v>
      </c>
      <c r="I58" s="155">
        <v>5.304</v>
      </c>
      <c r="J58" s="155"/>
      <c r="K58" s="32"/>
    </row>
    <row r="59" spans="1:11" s="42" customFormat="1" ht="11.25" customHeight="1">
      <c r="A59" s="36" t="s">
        <v>47</v>
      </c>
      <c r="B59" s="37"/>
      <c r="C59" s="38">
        <v>19137</v>
      </c>
      <c r="D59" s="38">
        <v>19151</v>
      </c>
      <c r="E59" s="38">
        <v>19394</v>
      </c>
      <c r="F59" s="39">
        <v>101.26886324473918</v>
      </c>
      <c r="G59" s="40"/>
      <c r="H59" s="156">
        <v>173.062</v>
      </c>
      <c r="I59" s="157">
        <v>171.624</v>
      </c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43</v>
      </c>
      <c r="D61" s="30"/>
      <c r="E61" s="30"/>
      <c r="F61" s="31"/>
      <c r="G61" s="31"/>
      <c r="H61" s="155">
        <v>0.344</v>
      </c>
      <c r="I61" s="155"/>
      <c r="J61" s="15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/>
      <c r="I62" s="155"/>
      <c r="J62" s="155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/>
      <c r="I63" s="155"/>
      <c r="J63" s="155"/>
      <c r="K63" s="32"/>
    </row>
    <row r="64" spans="1:11" s="42" customFormat="1" ht="11.25" customHeight="1">
      <c r="A64" s="36" t="s">
        <v>51</v>
      </c>
      <c r="B64" s="37"/>
      <c r="C64" s="38">
        <v>43</v>
      </c>
      <c r="D64" s="38"/>
      <c r="E64" s="38"/>
      <c r="F64" s="39"/>
      <c r="G64" s="40"/>
      <c r="H64" s="156">
        <v>0.344</v>
      </c>
      <c r="I64" s="157"/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91</v>
      </c>
      <c r="D66" s="38">
        <v>90</v>
      </c>
      <c r="E66" s="38">
        <v>85</v>
      </c>
      <c r="F66" s="39">
        <v>94.44444444444444</v>
      </c>
      <c r="G66" s="40"/>
      <c r="H66" s="156">
        <v>0.818</v>
      </c>
      <c r="I66" s="157">
        <v>0.845</v>
      </c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517</v>
      </c>
      <c r="D68" s="30">
        <v>500</v>
      </c>
      <c r="E68" s="30">
        <v>500</v>
      </c>
      <c r="F68" s="31"/>
      <c r="G68" s="31"/>
      <c r="H68" s="155">
        <v>8.078</v>
      </c>
      <c r="I68" s="155">
        <v>6.5</v>
      </c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>
        <v>517</v>
      </c>
      <c r="D70" s="38">
        <v>500</v>
      </c>
      <c r="E70" s="38">
        <v>500</v>
      </c>
      <c r="F70" s="39">
        <v>100</v>
      </c>
      <c r="G70" s="40"/>
      <c r="H70" s="156">
        <v>8.078</v>
      </c>
      <c r="I70" s="157">
        <v>6.5</v>
      </c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29</v>
      </c>
      <c r="D72" s="30">
        <v>41</v>
      </c>
      <c r="E72" s="30">
        <v>41</v>
      </c>
      <c r="F72" s="31"/>
      <c r="G72" s="31"/>
      <c r="H72" s="155">
        <v>0.291</v>
      </c>
      <c r="I72" s="155">
        <v>0.386</v>
      </c>
      <c r="J72" s="155"/>
      <c r="K72" s="32"/>
    </row>
    <row r="73" spans="1:11" s="33" customFormat="1" ht="11.25" customHeight="1">
      <c r="A73" s="35" t="s">
        <v>57</v>
      </c>
      <c r="B73" s="29"/>
      <c r="C73" s="30">
        <v>78</v>
      </c>
      <c r="D73" s="30">
        <v>83</v>
      </c>
      <c r="E73" s="30">
        <v>78</v>
      </c>
      <c r="F73" s="31"/>
      <c r="G73" s="31"/>
      <c r="H73" s="155">
        <v>0.941</v>
      </c>
      <c r="I73" s="155">
        <v>1.012</v>
      </c>
      <c r="J73" s="155"/>
      <c r="K73" s="32"/>
    </row>
    <row r="74" spans="1:11" s="33" customFormat="1" ht="11.25" customHeight="1">
      <c r="A74" s="35" t="s">
        <v>58</v>
      </c>
      <c r="B74" s="29"/>
      <c r="C74" s="30">
        <v>1664</v>
      </c>
      <c r="D74" s="30">
        <v>1760</v>
      </c>
      <c r="E74" s="30">
        <v>1180</v>
      </c>
      <c r="F74" s="31"/>
      <c r="G74" s="31"/>
      <c r="H74" s="155">
        <v>17.423</v>
      </c>
      <c r="I74" s="155">
        <v>22.8</v>
      </c>
      <c r="J74" s="155"/>
      <c r="K74" s="32"/>
    </row>
    <row r="75" spans="1:11" s="33" customFormat="1" ht="11.25" customHeight="1">
      <c r="A75" s="35" t="s">
        <v>59</v>
      </c>
      <c r="B75" s="29"/>
      <c r="C75" s="30">
        <v>1052</v>
      </c>
      <c r="D75" s="30">
        <v>843</v>
      </c>
      <c r="E75" s="30">
        <v>843</v>
      </c>
      <c r="F75" s="31"/>
      <c r="G75" s="31"/>
      <c r="H75" s="155">
        <v>12.407</v>
      </c>
      <c r="I75" s="155">
        <v>9.755</v>
      </c>
      <c r="J75" s="155"/>
      <c r="K75" s="32"/>
    </row>
    <row r="76" spans="1:11" s="33" customFormat="1" ht="11.25" customHeight="1">
      <c r="A76" s="35" t="s">
        <v>60</v>
      </c>
      <c r="B76" s="29"/>
      <c r="C76" s="30">
        <v>4</v>
      </c>
      <c r="D76" s="30">
        <v>4</v>
      </c>
      <c r="E76" s="30">
        <v>4</v>
      </c>
      <c r="F76" s="31"/>
      <c r="G76" s="31"/>
      <c r="H76" s="155">
        <v>0.035</v>
      </c>
      <c r="I76" s="155">
        <v>0.035</v>
      </c>
      <c r="J76" s="155"/>
      <c r="K76" s="32"/>
    </row>
    <row r="77" spans="1:11" s="33" customFormat="1" ht="11.25" customHeight="1">
      <c r="A77" s="35" t="s">
        <v>61</v>
      </c>
      <c r="B77" s="29"/>
      <c r="C77" s="30">
        <v>302</v>
      </c>
      <c r="D77" s="30">
        <v>302</v>
      </c>
      <c r="E77" s="30">
        <v>302</v>
      </c>
      <c r="F77" s="31"/>
      <c r="G77" s="31"/>
      <c r="H77" s="155">
        <v>5.238</v>
      </c>
      <c r="I77" s="155">
        <v>5.238</v>
      </c>
      <c r="J77" s="155"/>
      <c r="K77" s="32"/>
    </row>
    <row r="78" spans="1:11" s="33" customFormat="1" ht="11.25" customHeight="1">
      <c r="A78" s="35" t="s">
        <v>62</v>
      </c>
      <c r="B78" s="29"/>
      <c r="C78" s="30">
        <v>710</v>
      </c>
      <c r="D78" s="30">
        <v>710</v>
      </c>
      <c r="E78" s="30">
        <v>680</v>
      </c>
      <c r="F78" s="31"/>
      <c r="G78" s="31"/>
      <c r="H78" s="155">
        <v>8.422</v>
      </c>
      <c r="I78" s="155">
        <v>7.81</v>
      </c>
      <c r="J78" s="155"/>
      <c r="K78" s="32"/>
    </row>
    <row r="79" spans="1:11" s="33" customFormat="1" ht="11.25" customHeight="1">
      <c r="A79" s="35" t="s">
        <v>63</v>
      </c>
      <c r="B79" s="29"/>
      <c r="C79" s="30">
        <v>965</v>
      </c>
      <c r="D79" s="30">
        <v>1200</v>
      </c>
      <c r="E79" s="30">
        <v>1200</v>
      </c>
      <c r="F79" s="31"/>
      <c r="G79" s="31"/>
      <c r="H79" s="155">
        <v>15.44</v>
      </c>
      <c r="I79" s="155">
        <v>18</v>
      </c>
      <c r="J79" s="155"/>
      <c r="K79" s="32"/>
    </row>
    <row r="80" spans="1:11" s="42" customFormat="1" ht="11.25" customHeight="1">
      <c r="A80" s="43" t="s">
        <v>64</v>
      </c>
      <c r="B80" s="37"/>
      <c r="C80" s="38">
        <v>4804</v>
      </c>
      <c r="D80" s="38">
        <v>4943</v>
      </c>
      <c r="E80" s="38">
        <v>4328</v>
      </c>
      <c r="F80" s="39">
        <v>87.55816305887113</v>
      </c>
      <c r="G80" s="40"/>
      <c r="H80" s="156">
        <v>60.197</v>
      </c>
      <c r="I80" s="157">
        <v>65.036</v>
      </c>
      <c r="J80" s="15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26</v>
      </c>
      <c r="D82" s="30">
        <v>26</v>
      </c>
      <c r="E82" s="30">
        <v>26</v>
      </c>
      <c r="F82" s="31"/>
      <c r="G82" s="31"/>
      <c r="H82" s="155">
        <v>0.256</v>
      </c>
      <c r="I82" s="155">
        <v>0.256</v>
      </c>
      <c r="J82" s="155"/>
      <c r="K82" s="32"/>
    </row>
    <row r="83" spans="1:11" s="33" customFormat="1" ht="11.25" customHeight="1">
      <c r="A83" s="35" t="s">
        <v>66</v>
      </c>
      <c r="B83" s="29"/>
      <c r="C83" s="30">
        <v>65</v>
      </c>
      <c r="D83" s="30">
        <v>65</v>
      </c>
      <c r="E83" s="30">
        <v>65</v>
      </c>
      <c r="F83" s="31"/>
      <c r="G83" s="31"/>
      <c r="H83" s="155">
        <v>0.317</v>
      </c>
      <c r="I83" s="155">
        <v>0.32</v>
      </c>
      <c r="J83" s="155"/>
      <c r="K83" s="32"/>
    </row>
    <row r="84" spans="1:11" s="42" customFormat="1" ht="11.25" customHeight="1">
      <c r="A84" s="36" t="s">
        <v>67</v>
      </c>
      <c r="B84" s="37"/>
      <c r="C84" s="38">
        <v>91</v>
      </c>
      <c r="D84" s="38">
        <v>91</v>
      </c>
      <c r="E84" s="38">
        <v>91</v>
      </c>
      <c r="F84" s="39">
        <v>100</v>
      </c>
      <c r="G84" s="40"/>
      <c r="H84" s="156">
        <v>0.573</v>
      </c>
      <c r="I84" s="157">
        <v>0.5760000000000001</v>
      </c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27348</v>
      </c>
      <c r="D87" s="53">
        <v>27564</v>
      </c>
      <c r="E87" s="53">
        <v>27122</v>
      </c>
      <c r="F87" s="54">
        <v>98.39645914961544</v>
      </c>
      <c r="G87" s="40"/>
      <c r="H87" s="160">
        <v>271.353</v>
      </c>
      <c r="I87" s="161">
        <v>272.77700000000004</v>
      </c>
      <c r="J87" s="16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298</v>
      </c>
      <c r="D7" s="21" t="s">
        <v>7</v>
      </c>
      <c r="E7" s="21">
        <v>1</v>
      </c>
      <c r="F7" s="22" t="str">
        <f>CONCATENATE(D6,"=100")</f>
        <v>2020=100</v>
      </c>
      <c r="G7" s="23"/>
      <c r="H7" s="20" t="s">
        <v>298</v>
      </c>
      <c r="I7" s="21" t="s">
        <v>7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/>
      <c r="I24" s="157"/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38</v>
      </c>
      <c r="D26" s="38">
        <v>35</v>
      </c>
      <c r="E26" s="38">
        <v>35</v>
      </c>
      <c r="F26" s="39">
        <v>100</v>
      </c>
      <c r="G26" s="40"/>
      <c r="H26" s="156">
        <v>1.357</v>
      </c>
      <c r="I26" s="157">
        <v>1.2</v>
      </c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/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>
        <v>12</v>
      </c>
      <c r="D30" s="30">
        <v>11</v>
      </c>
      <c r="E30" s="30">
        <v>12</v>
      </c>
      <c r="F30" s="31"/>
      <c r="G30" s="31"/>
      <c r="H30" s="155">
        <v>0.549</v>
      </c>
      <c r="I30" s="155">
        <v>0.605</v>
      </c>
      <c r="J30" s="155"/>
      <c r="K30" s="32"/>
    </row>
    <row r="31" spans="1:11" s="42" customFormat="1" ht="11.25" customHeight="1">
      <c r="A31" s="43" t="s">
        <v>24</v>
      </c>
      <c r="B31" s="37"/>
      <c r="C31" s="38">
        <v>12</v>
      </c>
      <c r="D31" s="38">
        <v>11</v>
      </c>
      <c r="E31" s="38">
        <v>12</v>
      </c>
      <c r="F31" s="39">
        <v>109.0909090909091</v>
      </c>
      <c r="G31" s="40"/>
      <c r="H31" s="156">
        <v>0.549</v>
      </c>
      <c r="I31" s="157">
        <v>0.605</v>
      </c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127</v>
      </c>
      <c r="D33" s="30">
        <v>120</v>
      </c>
      <c r="E33" s="30">
        <v>120</v>
      </c>
      <c r="F33" s="31"/>
      <c r="G33" s="31"/>
      <c r="H33" s="155">
        <v>4.07</v>
      </c>
      <c r="I33" s="155">
        <v>2.4</v>
      </c>
      <c r="J33" s="155"/>
      <c r="K33" s="32"/>
    </row>
    <row r="34" spans="1:11" s="33" customFormat="1" ht="11.25" customHeight="1">
      <c r="A34" s="35" t="s">
        <v>26</v>
      </c>
      <c r="B34" s="29"/>
      <c r="C34" s="30">
        <v>15</v>
      </c>
      <c r="D34" s="30">
        <v>15</v>
      </c>
      <c r="E34" s="30">
        <v>15</v>
      </c>
      <c r="F34" s="31"/>
      <c r="G34" s="31"/>
      <c r="H34" s="155">
        <v>0.535</v>
      </c>
      <c r="I34" s="155">
        <v>0.535</v>
      </c>
      <c r="J34" s="155"/>
      <c r="K34" s="32"/>
    </row>
    <row r="35" spans="1:11" s="33" customFormat="1" ht="11.25" customHeight="1">
      <c r="A35" s="35" t="s">
        <v>27</v>
      </c>
      <c r="B35" s="29"/>
      <c r="C35" s="30">
        <v>19</v>
      </c>
      <c r="D35" s="30">
        <v>20</v>
      </c>
      <c r="E35" s="30">
        <v>20</v>
      </c>
      <c r="F35" s="31"/>
      <c r="G35" s="31"/>
      <c r="H35" s="155">
        <v>0.696</v>
      </c>
      <c r="I35" s="155">
        <v>0.8</v>
      </c>
      <c r="J35" s="155"/>
      <c r="K35" s="32"/>
    </row>
    <row r="36" spans="1:11" s="33" customFormat="1" ht="11.25" customHeight="1">
      <c r="A36" s="35" t="s">
        <v>28</v>
      </c>
      <c r="B36" s="29"/>
      <c r="C36" s="30">
        <v>207</v>
      </c>
      <c r="D36" s="30">
        <v>207</v>
      </c>
      <c r="E36" s="30">
        <v>200</v>
      </c>
      <c r="F36" s="31"/>
      <c r="G36" s="31"/>
      <c r="H36" s="155">
        <v>5.955</v>
      </c>
      <c r="I36" s="155">
        <v>5.9</v>
      </c>
      <c r="J36" s="155"/>
      <c r="K36" s="32"/>
    </row>
    <row r="37" spans="1:11" s="42" customFormat="1" ht="11.25" customHeight="1">
      <c r="A37" s="36" t="s">
        <v>29</v>
      </c>
      <c r="B37" s="37"/>
      <c r="C37" s="38">
        <v>368</v>
      </c>
      <c r="D37" s="38">
        <v>362</v>
      </c>
      <c r="E37" s="38">
        <v>355</v>
      </c>
      <c r="F37" s="39">
        <v>98.06629834254143</v>
      </c>
      <c r="G37" s="40"/>
      <c r="H37" s="156">
        <v>11.256</v>
      </c>
      <c r="I37" s="157">
        <v>9.635000000000002</v>
      </c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15</v>
      </c>
      <c r="D39" s="38">
        <v>15</v>
      </c>
      <c r="E39" s="38">
        <v>12</v>
      </c>
      <c r="F39" s="39">
        <v>80</v>
      </c>
      <c r="G39" s="40"/>
      <c r="H39" s="156">
        <v>0.533</v>
      </c>
      <c r="I39" s="157">
        <v>0.51</v>
      </c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>
        <v>6</v>
      </c>
      <c r="D43" s="30">
        <v>3</v>
      </c>
      <c r="E43" s="30">
        <v>4</v>
      </c>
      <c r="F43" s="31"/>
      <c r="G43" s="31"/>
      <c r="H43" s="155">
        <v>0.108</v>
      </c>
      <c r="I43" s="155">
        <v>0.051</v>
      </c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>
        <v>1</v>
      </c>
      <c r="D45" s="30">
        <v>1</v>
      </c>
      <c r="E45" s="30">
        <v>1</v>
      </c>
      <c r="F45" s="31"/>
      <c r="G45" s="31"/>
      <c r="H45" s="155">
        <v>0.026</v>
      </c>
      <c r="I45" s="155">
        <v>0.026</v>
      </c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>
        <v>7</v>
      </c>
      <c r="D50" s="38">
        <v>4</v>
      </c>
      <c r="E50" s="38">
        <v>5</v>
      </c>
      <c r="F50" s="39">
        <v>125</v>
      </c>
      <c r="G50" s="40"/>
      <c r="H50" s="156">
        <v>0.134</v>
      </c>
      <c r="I50" s="157">
        <v>0.077</v>
      </c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100</v>
      </c>
      <c r="D54" s="30">
        <v>120</v>
      </c>
      <c r="E54" s="30">
        <v>150</v>
      </c>
      <c r="F54" s="31"/>
      <c r="G54" s="31"/>
      <c r="H54" s="155">
        <v>5</v>
      </c>
      <c r="I54" s="155">
        <v>6</v>
      </c>
      <c r="J54" s="155"/>
      <c r="K54" s="32"/>
    </row>
    <row r="55" spans="1:11" s="33" customFormat="1" ht="11.25" customHeight="1">
      <c r="A55" s="35" t="s">
        <v>43</v>
      </c>
      <c r="B55" s="29"/>
      <c r="C55" s="30">
        <v>316</v>
      </c>
      <c r="D55" s="30">
        <v>170</v>
      </c>
      <c r="E55" s="30">
        <v>170</v>
      </c>
      <c r="F55" s="31"/>
      <c r="G55" s="31"/>
      <c r="H55" s="155">
        <v>15</v>
      </c>
      <c r="I55" s="155">
        <v>8.5</v>
      </c>
      <c r="J55" s="15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>
        <v>40</v>
      </c>
      <c r="D58" s="30">
        <v>34</v>
      </c>
      <c r="E58" s="30">
        <v>30</v>
      </c>
      <c r="F58" s="31"/>
      <c r="G58" s="31"/>
      <c r="H58" s="155">
        <v>1.52</v>
      </c>
      <c r="I58" s="155">
        <v>1.445</v>
      </c>
      <c r="J58" s="155"/>
      <c r="K58" s="32"/>
    </row>
    <row r="59" spans="1:11" s="42" customFormat="1" ht="11.25" customHeight="1">
      <c r="A59" s="36" t="s">
        <v>47</v>
      </c>
      <c r="B59" s="37"/>
      <c r="C59" s="38">
        <v>456</v>
      </c>
      <c r="D59" s="38">
        <v>324</v>
      </c>
      <c r="E59" s="38">
        <v>350</v>
      </c>
      <c r="F59" s="39">
        <v>108.0246913580247</v>
      </c>
      <c r="G59" s="40"/>
      <c r="H59" s="156">
        <v>21.52</v>
      </c>
      <c r="I59" s="157">
        <v>15.945</v>
      </c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149</v>
      </c>
      <c r="D61" s="30">
        <v>150</v>
      </c>
      <c r="E61" s="30">
        <v>150</v>
      </c>
      <c r="F61" s="31"/>
      <c r="G61" s="31"/>
      <c r="H61" s="155">
        <v>5.215</v>
      </c>
      <c r="I61" s="155">
        <v>4.725</v>
      </c>
      <c r="J61" s="155"/>
      <c r="K61" s="32"/>
    </row>
    <row r="62" spans="1:11" s="33" customFormat="1" ht="11.25" customHeight="1">
      <c r="A62" s="35" t="s">
        <v>49</v>
      </c>
      <c r="B62" s="29"/>
      <c r="C62" s="30">
        <v>174</v>
      </c>
      <c r="D62" s="30">
        <v>174</v>
      </c>
      <c r="E62" s="30">
        <v>150</v>
      </c>
      <c r="F62" s="31"/>
      <c r="G62" s="31"/>
      <c r="H62" s="155">
        <v>3.68</v>
      </c>
      <c r="I62" s="155">
        <v>3.681</v>
      </c>
      <c r="J62" s="155"/>
      <c r="K62" s="32"/>
    </row>
    <row r="63" spans="1:11" s="33" customFormat="1" ht="11.25" customHeight="1">
      <c r="A63" s="35" t="s">
        <v>50</v>
      </c>
      <c r="B63" s="29"/>
      <c r="C63" s="30">
        <v>1139</v>
      </c>
      <c r="D63" s="30">
        <v>1171</v>
      </c>
      <c r="E63" s="30">
        <v>1120</v>
      </c>
      <c r="F63" s="31"/>
      <c r="G63" s="31"/>
      <c r="H63" s="155">
        <v>68.34</v>
      </c>
      <c r="I63" s="155">
        <v>42.24</v>
      </c>
      <c r="J63" s="155"/>
      <c r="K63" s="32"/>
    </row>
    <row r="64" spans="1:11" s="42" customFormat="1" ht="11.25" customHeight="1">
      <c r="A64" s="36" t="s">
        <v>51</v>
      </c>
      <c r="B64" s="37"/>
      <c r="C64" s="38">
        <v>1462</v>
      </c>
      <c r="D64" s="38">
        <v>1495</v>
      </c>
      <c r="E64" s="38">
        <v>1420</v>
      </c>
      <c r="F64" s="39">
        <v>94.98327759197325</v>
      </c>
      <c r="G64" s="40"/>
      <c r="H64" s="156">
        <v>77.235</v>
      </c>
      <c r="I64" s="157">
        <v>50.646</v>
      </c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564</v>
      </c>
      <c r="D66" s="38">
        <v>560</v>
      </c>
      <c r="E66" s="38">
        <v>613</v>
      </c>
      <c r="F66" s="39">
        <v>109.46428571428571</v>
      </c>
      <c r="G66" s="40"/>
      <c r="H66" s="156">
        <v>24.534</v>
      </c>
      <c r="I66" s="157">
        <v>22.344</v>
      </c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/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15</v>
      </c>
      <c r="D72" s="30">
        <v>13</v>
      </c>
      <c r="E72" s="30">
        <v>13</v>
      </c>
      <c r="F72" s="31"/>
      <c r="G72" s="31"/>
      <c r="H72" s="155">
        <v>0.27</v>
      </c>
      <c r="I72" s="155">
        <v>0.23</v>
      </c>
      <c r="J72" s="155"/>
      <c r="K72" s="32"/>
    </row>
    <row r="73" spans="1:11" s="33" customFormat="1" ht="11.25" customHeight="1">
      <c r="A73" s="35" t="s">
        <v>57</v>
      </c>
      <c r="B73" s="29"/>
      <c r="C73" s="30">
        <v>75</v>
      </c>
      <c r="D73" s="30">
        <v>80</v>
      </c>
      <c r="E73" s="30">
        <v>75</v>
      </c>
      <c r="F73" s="31"/>
      <c r="G73" s="31"/>
      <c r="H73" s="155">
        <v>1.973</v>
      </c>
      <c r="I73" s="155">
        <v>2.071</v>
      </c>
      <c r="J73" s="155"/>
      <c r="K73" s="32"/>
    </row>
    <row r="74" spans="1:11" s="33" customFormat="1" ht="11.25" customHeight="1">
      <c r="A74" s="35" t="s">
        <v>58</v>
      </c>
      <c r="B74" s="29"/>
      <c r="C74" s="30">
        <v>268</v>
      </c>
      <c r="D74" s="30">
        <v>410</v>
      </c>
      <c r="E74" s="30">
        <v>370</v>
      </c>
      <c r="F74" s="31"/>
      <c r="G74" s="31"/>
      <c r="H74" s="155">
        <v>18.183</v>
      </c>
      <c r="I74" s="155">
        <v>14.35</v>
      </c>
      <c r="J74" s="155"/>
      <c r="K74" s="32"/>
    </row>
    <row r="75" spans="1:11" s="33" customFormat="1" ht="11.25" customHeight="1">
      <c r="A75" s="35" t="s">
        <v>59</v>
      </c>
      <c r="B75" s="29"/>
      <c r="C75" s="30">
        <v>43</v>
      </c>
      <c r="D75" s="30">
        <v>70</v>
      </c>
      <c r="E75" s="30">
        <v>70</v>
      </c>
      <c r="F75" s="31"/>
      <c r="G75" s="31"/>
      <c r="H75" s="155">
        <v>1.971</v>
      </c>
      <c r="I75" s="155">
        <v>2.844</v>
      </c>
      <c r="J75" s="155"/>
      <c r="K75" s="32"/>
    </row>
    <row r="76" spans="1:11" s="33" customFormat="1" ht="11.25" customHeight="1">
      <c r="A76" s="35" t="s">
        <v>60</v>
      </c>
      <c r="B76" s="29"/>
      <c r="C76" s="30">
        <v>55</v>
      </c>
      <c r="D76" s="30">
        <v>55</v>
      </c>
      <c r="E76" s="30">
        <v>45</v>
      </c>
      <c r="F76" s="31"/>
      <c r="G76" s="31"/>
      <c r="H76" s="155">
        <v>1.652</v>
      </c>
      <c r="I76" s="155">
        <v>1.6</v>
      </c>
      <c r="J76" s="155"/>
      <c r="K76" s="32"/>
    </row>
    <row r="77" spans="1:11" s="33" customFormat="1" ht="11.25" customHeight="1">
      <c r="A77" s="35" t="s">
        <v>61</v>
      </c>
      <c r="B77" s="29"/>
      <c r="C77" s="30">
        <v>125</v>
      </c>
      <c r="D77" s="30">
        <v>138</v>
      </c>
      <c r="E77" s="30">
        <v>138</v>
      </c>
      <c r="F77" s="31"/>
      <c r="G77" s="31"/>
      <c r="H77" s="155">
        <v>4.982</v>
      </c>
      <c r="I77" s="155">
        <v>5.397</v>
      </c>
      <c r="J77" s="155"/>
      <c r="K77" s="32"/>
    </row>
    <row r="78" spans="1:11" s="33" customFormat="1" ht="11.25" customHeight="1">
      <c r="A78" s="35" t="s">
        <v>62</v>
      </c>
      <c r="B78" s="29"/>
      <c r="C78" s="30">
        <v>193</v>
      </c>
      <c r="D78" s="30">
        <v>190</v>
      </c>
      <c r="E78" s="30">
        <v>200</v>
      </c>
      <c r="F78" s="31"/>
      <c r="G78" s="31"/>
      <c r="H78" s="155">
        <v>9.245</v>
      </c>
      <c r="I78" s="155">
        <v>9.03</v>
      </c>
      <c r="J78" s="155"/>
      <c r="K78" s="32"/>
    </row>
    <row r="79" spans="1:11" s="33" customFormat="1" ht="11.25" customHeight="1">
      <c r="A79" s="35" t="s">
        <v>63</v>
      </c>
      <c r="B79" s="29"/>
      <c r="C79" s="30">
        <v>850</v>
      </c>
      <c r="D79" s="30">
        <v>800</v>
      </c>
      <c r="E79" s="30">
        <v>1200</v>
      </c>
      <c r="F79" s="31"/>
      <c r="G79" s="31"/>
      <c r="H79" s="155">
        <v>45.85</v>
      </c>
      <c r="I79" s="155">
        <v>44</v>
      </c>
      <c r="J79" s="155"/>
      <c r="K79" s="32"/>
    </row>
    <row r="80" spans="1:11" s="42" customFormat="1" ht="11.25" customHeight="1">
      <c r="A80" s="43" t="s">
        <v>64</v>
      </c>
      <c r="B80" s="37"/>
      <c r="C80" s="38">
        <v>1624</v>
      </c>
      <c r="D80" s="38">
        <v>1756</v>
      </c>
      <c r="E80" s="38">
        <v>2111</v>
      </c>
      <c r="F80" s="39">
        <v>120.21640091116173</v>
      </c>
      <c r="G80" s="40"/>
      <c r="H80" s="156">
        <v>84.126</v>
      </c>
      <c r="I80" s="157">
        <v>79.522</v>
      </c>
      <c r="J80" s="15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/>
      <c r="I82" s="155"/>
      <c r="J82" s="15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/>
      <c r="I83" s="155"/>
      <c r="J83" s="15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/>
      <c r="I84" s="157"/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4546</v>
      </c>
      <c r="D87" s="53">
        <v>4562</v>
      </c>
      <c r="E87" s="53">
        <v>5375</v>
      </c>
      <c r="F87" s="54">
        <v>117.8211310828584</v>
      </c>
      <c r="G87" s="40"/>
      <c r="H87" s="160">
        <v>221.244</v>
      </c>
      <c r="I87" s="161">
        <v>180.48399999999998</v>
      </c>
      <c r="J87" s="16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298</v>
      </c>
      <c r="D7" s="21" t="s">
        <v>7</v>
      </c>
      <c r="E7" s="21">
        <v>1</v>
      </c>
      <c r="F7" s="22" t="str">
        <f>CONCATENATE(D6,"=100")</f>
        <v>2020=100</v>
      </c>
      <c r="G7" s="23"/>
      <c r="H7" s="20" t="s">
        <v>298</v>
      </c>
      <c r="I7" s="21" t="s">
        <v>7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>
        <v>20</v>
      </c>
      <c r="D20" s="30">
        <v>20</v>
      </c>
      <c r="E20" s="30"/>
      <c r="F20" s="31"/>
      <c r="G20" s="31"/>
      <c r="H20" s="155">
        <v>0.396</v>
      </c>
      <c r="I20" s="155">
        <v>0.36</v>
      </c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>
        <v>20</v>
      </c>
      <c r="D22" s="38">
        <v>20</v>
      </c>
      <c r="E22" s="38"/>
      <c r="F22" s="39"/>
      <c r="G22" s="40"/>
      <c r="H22" s="156">
        <v>0.396</v>
      </c>
      <c r="I22" s="157">
        <v>0.36</v>
      </c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329</v>
      </c>
      <c r="D24" s="38">
        <v>353</v>
      </c>
      <c r="E24" s="38">
        <v>364</v>
      </c>
      <c r="F24" s="39">
        <v>103.11614730878188</v>
      </c>
      <c r="G24" s="40"/>
      <c r="H24" s="156">
        <v>23.81</v>
      </c>
      <c r="I24" s="157">
        <v>22.945</v>
      </c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20</v>
      </c>
      <c r="D26" s="38">
        <v>20</v>
      </c>
      <c r="E26" s="38">
        <v>20</v>
      </c>
      <c r="F26" s="39">
        <v>100</v>
      </c>
      <c r="G26" s="40"/>
      <c r="H26" s="156">
        <v>1.203</v>
      </c>
      <c r="I26" s="157">
        <v>1.2</v>
      </c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/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>
        <v>880</v>
      </c>
      <c r="D30" s="30">
        <v>1155</v>
      </c>
      <c r="E30" s="30">
        <v>900</v>
      </c>
      <c r="F30" s="31"/>
      <c r="G30" s="31"/>
      <c r="H30" s="155">
        <v>40.282</v>
      </c>
      <c r="I30" s="155">
        <v>52.87</v>
      </c>
      <c r="J30" s="155"/>
      <c r="K30" s="32"/>
    </row>
    <row r="31" spans="1:11" s="42" customFormat="1" ht="11.25" customHeight="1">
      <c r="A31" s="43" t="s">
        <v>24</v>
      </c>
      <c r="B31" s="37"/>
      <c r="C31" s="38">
        <v>880</v>
      </c>
      <c r="D31" s="38">
        <v>1155</v>
      </c>
      <c r="E31" s="38">
        <v>900</v>
      </c>
      <c r="F31" s="39">
        <v>77.92207792207792</v>
      </c>
      <c r="G31" s="40"/>
      <c r="H31" s="156">
        <v>40.282</v>
      </c>
      <c r="I31" s="157">
        <v>52.87</v>
      </c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31</v>
      </c>
      <c r="D33" s="30">
        <v>30</v>
      </c>
      <c r="E33" s="30">
        <v>30</v>
      </c>
      <c r="F33" s="31"/>
      <c r="G33" s="31"/>
      <c r="H33" s="155">
        <v>0.933</v>
      </c>
      <c r="I33" s="155">
        <v>0.7</v>
      </c>
      <c r="J33" s="155"/>
      <c r="K33" s="32"/>
    </row>
    <row r="34" spans="1:11" s="33" customFormat="1" ht="11.25" customHeight="1">
      <c r="A34" s="35" t="s">
        <v>26</v>
      </c>
      <c r="B34" s="29"/>
      <c r="C34" s="30">
        <v>112</v>
      </c>
      <c r="D34" s="30">
        <v>112</v>
      </c>
      <c r="E34" s="30"/>
      <c r="F34" s="31"/>
      <c r="G34" s="31"/>
      <c r="H34" s="155">
        <v>4.116</v>
      </c>
      <c r="I34" s="155">
        <v>4.116</v>
      </c>
      <c r="J34" s="155"/>
      <c r="K34" s="32"/>
    </row>
    <row r="35" spans="1:11" s="33" customFormat="1" ht="11.25" customHeight="1">
      <c r="A35" s="35" t="s">
        <v>27</v>
      </c>
      <c r="B35" s="29"/>
      <c r="C35" s="30">
        <v>56</v>
      </c>
      <c r="D35" s="30">
        <v>60</v>
      </c>
      <c r="E35" s="30">
        <v>60</v>
      </c>
      <c r="F35" s="31"/>
      <c r="G35" s="31"/>
      <c r="H35" s="155">
        <v>2.089</v>
      </c>
      <c r="I35" s="155">
        <v>2.5</v>
      </c>
      <c r="J35" s="15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/>
      <c r="I36" s="155"/>
      <c r="J36" s="155"/>
      <c r="K36" s="32"/>
    </row>
    <row r="37" spans="1:11" s="42" customFormat="1" ht="11.25" customHeight="1">
      <c r="A37" s="36" t="s">
        <v>29</v>
      </c>
      <c r="B37" s="37"/>
      <c r="C37" s="38">
        <v>199</v>
      </c>
      <c r="D37" s="38">
        <v>202</v>
      </c>
      <c r="E37" s="38">
        <v>90</v>
      </c>
      <c r="F37" s="39">
        <v>44.554455445544555</v>
      </c>
      <c r="G37" s="40"/>
      <c r="H37" s="156">
        <v>7.138</v>
      </c>
      <c r="I37" s="157">
        <v>7.316</v>
      </c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78</v>
      </c>
      <c r="D39" s="38">
        <v>75</v>
      </c>
      <c r="E39" s="38">
        <v>60</v>
      </c>
      <c r="F39" s="39">
        <v>80</v>
      </c>
      <c r="G39" s="40"/>
      <c r="H39" s="156">
        <v>2.713</v>
      </c>
      <c r="I39" s="157">
        <v>2.6</v>
      </c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145</v>
      </c>
      <c r="D41" s="30">
        <v>130</v>
      </c>
      <c r="E41" s="30"/>
      <c r="F41" s="31"/>
      <c r="G41" s="31"/>
      <c r="H41" s="155">
        <v>8.001</v>
      </c>
      <c r="I41" s="155">
        <v>9.75</v>
      </c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>
        <v>45</v>
      </c>
      <c r="D43" s="30">
        <v>24</v>
      </c>
      <c r="E43" s="30"/>
      <c r="F43" s="31"/>
      <c r="G43" s="31"/>
      <c r="H43" s="155">
        <v>2.07</v>
      </c>
      <c r="I43" s="155">
        <v>1.008</v>
      </c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>
        <v>30</v>
      </c>
      <c r="D45" s="30">
        <v>25</v>
      </c>
      <c r="E45" s="30"/>
      <c r="F45" s="31"/>
      <c r="G45" s="31"/>
      <c r="H45" s="155">
        <v>0.81</v>
      </c>
      <c r="I45" s="155">
        <v>0.675</v>
      </c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>
        <v>517</v>
      </c>
      <c r="D48" s="30">
        <v>455</v>
      </c>
      <c r="E48" s="30">
        <v>460</v>
      </c>
      <c r="F48" s="31"/>
      <c r="G48" s="31"/>
      <c r="H48" s="155">
        <v>25.85</v>
      </c>
      <c r="I48" s="155">
        <v>22.75</v>
      </c>
      <c r="J48" s="155"/>
      <c r="K48" s="32"/>
    </row>
    <row r="49" spans="1:11" s="33" customFormat="1" ht="11.25" customHeight="1">
      <c r="A49" s="35" t="s">
        <v>39</v>
      </c>
      <c r="B49" s="29"/>
      <c r="C49" s="30">
        <v>131</v>
      </c>
      <c r="D49" s="30">
        <v>124</v>
      </c>
      <c r="E49" s="30"/>
      <c r="F49" s="31"/>
      <c r="G49" s="31"/>
      <c r="H49" s="155">
        <v>8.515</v>
      </c>
      <c r="I49" s="155">
        <v>6.82</v>
      </c>
      <c r="J49" s="155"/>
      <c r="K49" s="32"/>
    </row>
    <row r="50" spans="1:11" s="42" customFormat="1" ht="11.25" customHeight="1">
      <c r="A50" s="43" t="s">
        <v>40</v>
      </c>
      <c r="B50" s="37"/>
      <c r="C50" s="38">
        <v>868</v>
      </c>
      <c r="D50" s="38">
        <v>758</v>
      </c>
      <c r="E50" s="38">
        <v>460</v>
      </c>
      <c r="F50" s="39"/>
      <c r="G50" s="40"/>
      <c r="H50" s="156">
        <v>45.246</v>
      </c>
      <c r="I50" s="157">
        <v>41.003</v>
      </c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1074</v>
      </c>
      <c r="D52" s="38">
        <v>1074</v>
      </c>
      <c r="E52" s="38">
        <v>1074</v>
      </c>
      <c r="F52" s="39">
        <v>100</v>
      </c>
      <c r="G52" s="40"/>
      <c r="H52" s="156">
        <v>43.765</v>
      </c>
      <c r="I52" s="157">
        <v>43.765</v>
      </c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4600</v>
      </c>
      <c r="D54" s="30">
        <v>4000</v>
      </c>
      <c r="E54" s="30">
        <v>4200</v>
      </c>
      <c r="F54" s="31"/>
      <c r="G54" s="31"/>
      <c r="H54" s="155">
        <v>368</v>
      </c>
      <c r="I54" s="155">
        <v>294</v>
      </c>
      <c r="J54" s="155"/>
      <c r="K54" s="32"/>
    </row>
    <row r="55" spans="1:11" s="33" customFormat="1" ht="11.25" customHeight="1">
      <c r="A55" s="35" t="s">
        <v>43</v>
      </c>
      <c r="B55" s="29"/>
      <c r="C55" s="30">
        <v>1898</v>
      </c>
      <c r="D55" s="30">
        <v>1780</v>
      </c>
      <c r="E55" s="30">
        <v>1780</v>
      </c>
      <c r="F55" s="31"/>
      <c r="G55" s="31"/>
      <c r="H55" s="155">
        <v>138.36</v>
      </c>
      <c r="I55" s="155">
        <v>106.8</v>
      </c>
      <c r="J55" s="155"/>
      <c r="K55" s="32"/>
    </row>
    <row r="56" spans="1:11" s="33" customFormat="1" ht="11.25" customHeight="1">
      <c r="A56" s="35" t="s">
        <v>44</v>
      </c>
      <c r="B56" s="29"/>
      <c r="C56" s="30">
        <v>1069</v>
      </c>
      <c r="D56" s="30">
        <v>1058</v>
      </c>
      <c r="E56" s="30">
        <v>1100</v>
      </c>
      <c r="F56" s="31"/>
      <c r="G56" s="31"/>
      <c r="H56" s="155">
        <v>66.38</v>
      </c>
      <c r="I56" s="155">
        <v>68.87</v>
      </c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>
        <v>32</v>
      </c>
      <c r="E57" s="30">
        <v>32</v>
      </c>
      <c r="F57" s="31"/>
      <c r="G57" s="31"/>
      <c r="H57" s="155"/>
      <c r="I57" s="155">
        <v>1.56</v>
      </c>
      <c r="J57" s="155"/>
      <c r="K57" s="32"/>
    </row>
    <row r="58" spans="1:11" s="33" customFormat="1" ht="11.25" customHeight="1">
      <c r="A58" s="35" t="s">
        <v>46</v>
      </c>
      <c r="B58" s="29"/>
      <c r="C58" s="30">
        <v>704</v>
      </c>
      <c r="D58" s="30">
        <v>528</v>
      </c>
      <c r="E58" s="30">
        <v>600</v>
      </c>
      <c r="F58" s="31"/>
      <c r="G58" s="31"/>
      <c r="H58" s="155">
        <v>50.026</v>
      </c>
      <c r="I58" s="155">
        <v>37.52</v>
      </c>
      <c r="J58" s="155"/>
      <c r="K58" s="32"/>
    </row>
    <row r="59" spans="1:11" s="42" customFormat="1" ht="11.25" customHeight="1">
      <c r="A59" s="36" t="s">
        <v>47</v>
      </c>
      <c r="B59" s="37"/>
      <c r="C59" s="38">
        <v>8271</v>
      </c>
      <c r="D59" s="38">
        <v>7398</v>
      </c>
      <c r="E59" s="38">
        <v>7712</v>
      </c>
      <c r="F59" s="39">
        <v>104.24439037577724</v>
      </c>
      <c r="G59" s="40"/>
      <c r="H59" s="156">
        <v>622.766</v>
      </c>
      <c r="I59" s="157">
        <v>508.75</v>
      </c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81</v>
      </c>
      <c r="D61" s="30">
        <v>60</v>
      </c>
      <c r="E61" s="30">
        <v>80</v>
      </c>
      <c r="F61" s="31"/>
      <c r="G61" s="31"/>
      <c r="H61" s="155">
        <v>2.835</v>
      </c>
      <c r="I61" s="155">
        <v>2.1</v>
      </c>
      <c r="J61" s="155"/>
      <c r="K61" s="32"/>
    </row>
    <row r="62" spans="1:11" s="33" customFormat="1" ht="11.25" customHeight="1">
      <c r="A62" s="35" t="s">
        <v>49</v>
      </c>
      <c r="B62" s="29"/>
      <c r="C62" s="30">
        <v>88</v>
      </c>
      <c r="D62" s="30">
        <v>79</v>
      </c>
      <c r="E62" s="30">
        <v>79</v>
      </c>
      <c r="F62" s="31"/>
      <c r="G62" s="31"/>
      <c r="H62" s="155">
        <v>2.061</v>
      </c>
      <c r="I62" s="155">
        <v>1.847</v>
      </c>
      <c r="J62" s="155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/>
      <c r="I63" s="155"/>
      <c r="J63" s="155"/>
      <c r="K63" s="32"/>
    </row>
    <row r="64" spans="1:11" s="42" customFormat="1" ht="11.25" customHeight="1">
      <c r="A64" s="36" t="s">
        <v>51</v>
      </c>
      <c r="B64" s="37"/>
      <c r="C64" s="38">
        <v>169</v>
      </c>
      <c r="D64" s="38">
        <v>139</v>
      </c>
      <c r="E64" s="38">
        <v>159</v>
      </c>
      <c r="F64" s="39">
        <v>114.38848920863309</v>
      </c>
      <c r="G64" s="40"/>
      <c r="H64" s="156">
        <v>4.896</v>
      </c>
      <c r="I64" s="157">
        <v>3.947</v>
      </c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198</v>
      </c>
      <c r="D66" s="38">
        <v>110</v>
      </c>
      <c r="E66" s="38">
        <v>246</v>
      </c>
      <c r="F66" s="39">
        <v>223.63636363636363</v>
      </c>
      <c r="G66" s="40"/>
      <c r="H66" s="156">
        <v>9.519</v>
      </c>
      <c r="I66" s="157">
        <v>4.862</v>
      </c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/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19</v>
      </c>
      <c r="D72" s="30">
        <v>18</v>
      </c>
      <c r="E72" s="30">
        <v>18</v>
      </c>
      <c r="F72" s="31"/>
      <c r="G72" s="31"/>
      <c r="H72" s="155">
        <v>0.34</v>
      </c>
      <c r="I72" s="155">
        <v>0.325</v>
      </c>
      <c r="J72" s="155"/>
      <c r="K72" s="32"/>
    </row>
    <row r="73" spans="1:11" s="33" customFormat="1" ht="11.25" customHeight="1">
      <c r="A73" s="35" t="s">
        <v>57</v>
      </c>
      <c r="B73" s="29"/>
      <c r="C73" s="30">
        <v>86</v>
      </c>
      <c r="D73" s="30">
        <v>89</v>
      </c>
      <c r="E73" s="30">
        <v>86</v>
      </c>
      <c r="F73" s="31"/>
      <c r="G73" s="31"/>
      <c r="H73" s="155">
        <v>2.272</v>
      </c>
      <c r="I73" s="155">
        <v>2.515</v>
      </c>
      <c r="J73" s="155"/>
      <c r="K73" s="32"/>
    </row>
    <row r="74" spans="1:11" s="33" customFormat="1" ht="11.25" customHeight="1">
      <c r="A74" s="35" t="s">
        <v>58</v>
      </c>
      <c r="B74" s="29"/>
      <c r="C74" s="30">
        <v>407</v>
      </c>
      <c r="D74" s="30">
        <v>290</v>
      </c>
      <c r="E74" s="30">
        <v>250</v>
      </c>
      <c r="F74" s="31"/>
      <c r="G74" s="31"/>
      <c r="H74" s="155">
        <v>12.001</v>
      </c>
      <c r="I74" s="155">
        <v>11.5</v>
      </c>
      <c r="J74" s="155"/>
      <c r="K74" s="32"/>
    </row>
    <row r="75" spans="1:11" s="33" customFormat="1" ht="11.25" customHeight="1">
      <c r="A75" s="35" t="s">
        <v>59</v>
      </c>
      <c r="B75" s="29"/>
      <c r="C75" s="30">
        <v>105</v>
      </c>
      <c r="D75" s="30">
        <v>100</v>
      </c>
      <c r="E75" s="30">
        <v>100</v>
      </c>
      <c r="F75" s="31"/>
      <c r="G75" s="31"/>
      <c r="H75" s="155">
        <v>4.814</v>
      </c>
      <c r="I75" s="155">
        <v>4.573</v>
      </c>
      <c r="J75" s="155"/>
      <c r="K75" s="32"/>
    </row>
    <row r="76" spans="1:11" s="33" customFormat="1" ht="11.25" customHeight="1">
      <c r="A76" s="35" t="s">
        <v>60</v>
      </c>
      <c r="B76" s="29"/>
      <c r="C76" s="30">
        <v>52</v>
      </c>
      <c r="D76" s="30">
        <v>20</v>
      </c>
      <c r="E76" s="30">
        <v>11</v>
      </c>
      <c r="F76" s="31"/>
      <c r="G76" s="31"/>
      <c r="H76" s="155">
        <v>1.458</v>
      </c>
      <c r="I76" s="155">
        <v>0.56</v>
      </c>
      <c r="J76" s="155"/>
      <c r="K76" s="32"/>
    </row>
    <row r="77" spans="1:11" s="33" customFormat="1" ht="11.25" customHeight="1">
      <c r="A77" s="35" t="s">
        <v>61</v>
      </c>
      <c r="B77" s="29"/>
      <c r="C77" s="30">
        <v>6</v>
      </c>
      <c r="D77" s="30">
        <v>7</v>
      </c>
      <c r="E77" s="30">
        <v>7</v>
      </c>
      <c r="F77" s="31"/>
      <c r="G77" s="31"/>
      <c r="H77" s="155">
        <v>0.239</v>
      </c>
      <c r="I77" s="155">
        <v>0.274</v>
      </c>
      <c r="J77" s="155"/>
      <c r="K77" s="32"/>
    </row>
    <row r="78" spans="1:11" s="33" customFormat="1" ht="11.25" customHeight="1">
      <c r="A78" s="35" t="s">
        <v>62</v>
      </c>
      <c r="B78" s="29"/>
      <c r="C78" s="30">
        <v>449</v>
      </c>
      <c r="D78" s="30">
        <v>445</v>
      </c>
      <c r="E78" s="30">
        <v>450</v>
      </c>
      <c r="F78" s="31"/>
      <c r="G78" s="31"/>
      <c r="H78" s="155">
        <v>19.645</v>
      </c>
      <c r="I78" s="155">
        <v>21.8</v>
      </c>
      <c r="J78" s="155"/>
      <c r="K78" s="32"/>
    </row>
    <row r="79" spans="1:11" s="33" customFormat="1" ht="11.25" customHeight="1">
      <c r="A79" s="35" t="s">
        <v>63</v>
      </c>
      <c r="B79" s="29"/>
      <c r="C79" s="30">
        <v>250</v>
      </c>
      <c r="D79" s="30">
        <v>200</v>
      </c>
      <c r="E79" s="30">
        <v>200</v>
      </c>
      <c r="F79" s="31"/>
      <c r="G79" s="31"/>
      <c r="H79" s="155">
        <v>13.485</v>
      </c>
      <c r="I79" s="155">
        <v>7.6</v>
      </c>
      <c r="J79" s="155"/>
      <c r="K79" s="32"/>
    </row>
    <row r="80" spans="1:11" s="42" customFormat="1" ht="11.25" customHeight="1">
      <c r="A80" s="43" t="s">
        <v>64</v>
      </c>
      <c r="B80" s="37"/>
      <c r="C80" s="38">
        <v>1374</v>
      </c>
      <c r="D80" s="38">
        <v>1169</v>
      </c>
      <c r="E80" s="38">
        <v>1122</v>
      </c>
      <c r="F80" s="39">
        <v>95.97946963216424</v>
      </c>
      <c r="G80" s="40"/>
      <c r="H80" s="156">
        <v>54.254</v>
      </c>
      <c r="I80" s="157">
        <v>49.147</v>
      </c>
      <c r="J80" s="15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/>
      <c r="I82" s="155"/>
      <c r="J82" s="15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/>
      <c r="I83" s="155"/>
      <c r="J83" s="15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/>
      <c r="I84" s="157"/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13480</v>
      </c>
      <c r="D87" s="53">
        <v>12473</v>
      </c>
      <c r="E87" s="53">
        <v>12207</v>
      </c>
      <c r="F87" s="54">
        <v>97.86739357011145</v>
      </c>
      <c r="G87" s="40"/>
      <c r="H87" s="160">
        <v>855.9879999999999</v>
      </c>
      <c r="I87" s="161">
        <v>738.765</v>
      </c>
      <c r="J87" s="16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298</v>
      </c>
      <c r="D7" s="21" t="s">
        <v>7</v>
      </c>
      <c r="E7" s="21">
        <v>1</v>
      </c>
      <c r="F7" s="22" t="str">
        <f>CONCATENATE(D6,"=100")</f>
        <v>2020=100</v>
      </c>
      <c r="G7" s="23"/>
      <c r="H7" s="20" t="s">
        <v>298</v>
      </c>
      <c r="I7" s="21" t="s">
        <v>7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28</v>
      </c>
      <c r="D9" s="30">
        <v>38</v>
      </c>
      <c r="E9" s="30">
        <v>30</v>
      </c>
      <c r="F9" s="31"/>
      <c r="G9" s="31"/>
      <c r="H9" s="155">
        <v>0.18</v>
      </c>
      <c r="I9" s="155">
        <v>0.153</v>
      </c>
      <c r="J9" s="155"/>
      <c r="K9" s="32"/>
    </row>
    <row r="10" spans="1:11" s="33" customFormat="1" ht="11.25" customHeight="1">
      <c r="A10" s="35" t="s">
        <v>9</v>
      </c>
      <c r="B10" s="29"/>
      <c r="C10" s="30">
        <v>12</v>
      </c>
      <c r="D10" s="30">
        <v>20</v>
      </c>
      <c r="E10" s="30">
        <v>20</v>
      </c>
      <c r="F10" s="31"/>
      <c r="G10" s="31"/>
      <c r="H10" s="155">
        <v>0.07</v>
      </c>
      <c r="I10" s="155">
        <v>0.06</v>
      </c>
      <c r="J10" s="155"/>
      <c r="K10" s="32"/>
    </row>
    <row r="11" spans="1:11" s="33" customFormat="1" ht="11.25" customHeight="1">
      <c r="A11" s="28" t="s">
        <v>10</v>
      </c>
      <c r="B11" s="29"/>
      <c r="C11" s="30">
        <v>29</v>
      </c>
      <c r="D11" s="30">
        <v>16</v>
      </c>
      <c r="E11" s="30">
        <v>16</v>
      </c>
      <c r="F11" s="31"/>
      <c r="G11" s="31"/>
      <c r="H11" s="155">
        <v>0.102</v>
      </c>
      <c r="I11" s="155">
        <v>0.077</v>
      </c>
      <c r="J11" s="155"/>
      <c r="K11" s="32"/>
    </row>
    <row r="12" spans="1:11" s="33" customFormat="1" ht="11.25" customHeight="1">
      <c r="A12" s="35" t="s">
        <v>11</v>
      </c>
      <c r="B12" s="29"/>
      <c r="C12" s="30">
        <v>29</v>
      </c>
      <c r="D12" s="30">
        <v>4</v>
      </c>
      <c r="E12" s="30">
        <v>4</v>
      </c>
      <c r="F12" s="31"/>
      <c r="G12" s="31"/>
      <c r="H12" s="155">
        <v>0.128</v>
      </c>
      <c r="I12" s="155">
        <v>0.017</v>
      </c>
      <c r="J12" s="155"/>
      <c r="K12" s="32"/>
    </row>
    <row r="13" spans="1:11" s="42" customFormat="1" ht="11.25" customHeight="1">
      <c r="A13" s="36" t="s">
        <v>12</v>
      </c>
      <c r="B13" s="37"/>
      <c r="C13" s="38">
        <v>98</v>
      </c>
      <c r="D13" s="38">
        <v>78</v>
      </c>
      <c r="E13" s="38">
        <v>70</v>
      </c>
      <c r="F13" s="39">
        <v>89.74358974358974</v>
      </c>
      <c r="G13" s="40"/>
      <c r="H13" s="156">
        <v>0.48</v>
      </c>
      <c r="I13" s="157">
        <v>0.307</v>
      </c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>
        <v>13</v>
      </c>
      <c r="D15" s="38">
        <v>13</v>
      </c>
      <c r="E15" s="38">
        <v>13</v>
      </c>
      <c r="F15" s="39">
        <v>100</v>
      </c>
      <c r="G15" s="40"/>
      <c r="H15" s="156">
        <v>0.065</v>
      </c>
      <c r="I15" s="157">
        <v>0.065</v>
      </c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4</v>
      </c>
      <c r="D19" s="30">
        <v>4</v>
      </c>
      <c r="E19" s="30"/>
      <c r="F19" s="31"/>
      <c r="G19" s="31"/>
      <c r="H19" s="155">
        <v>0.029</v>
      </c>
      <c r="I19" s="155">
        <v>0.027</v>
      </c>
      <c r="J19" s="155"/>
      <c r="K19" s="32"/>
    </row>
    <row r="20" spans="1:11" s="33" customFormat="1" ht="11.25" customHeight="1">
      <c r="A20" s="35" t="s">
        <v>16</v>
      </c>
      <c r="B20" s="29"/>
      <c r="C20" s="30">
        <v>20</v>
      </c>
      <c r="D20" s="30">
        <v>20</v>
      </c>
      <c r="E20" s="30"/>
      <c r="F20" s="31"/>
      <c r="G20" s="31"/>
      <c r="H20" s="155">
        <v>0.127</v>
      </c>
      <c r="I20" s="155">
        <v>0.136</v>
      </c>
      <c r="J20" s="155"/>
      <c r="K20" s="32"/>
    </row>
    <row r="21" spans="1:11" s="33" customFormat="1" ht="11.25" customHeight="1">
      <c r="A21" s="35" t="s">
        <v>17</v>
      </c>
      <c r="B21" s="29"/>
      <c r="C21" s="30">
        <v>24</v>
      </c>
      <c r="D21" s="30">
        <v>24</v>
      </c>
      <c r="E21" s="30">
        <v>24</v>
      </c>
      <c r="F21" s="31"/>
      <c r="G21" s="31"/>
      <c r="H21" s="155">
        <v>0.132</v>
      </c>
      <c r="I21" s="155">
        <v>0.144</v>
      </c>
      <c r="J21" s="155"/>
      <c r="K21" s="32"/>
    </row>
    <row r="22" spans="1:11" s="42" customFormat="1" ht="11.25" customHeight="1">
      <c r="A22" s="36" t="s">
        <v>18</v>
      </c>
      <c r="B22" s="37"/>
      <c r="C22" s="38">
        <v>48</v>
      </c>
      <c r="D22" s="38">
        <v>48</v>
      </c>
      <c r="E22" s="38">
        <v>24</v>
      </c>
      <c r="F22" s="39">
        <v>50</v>
      </c>
      <c r="G22" s="40"/>
      <c r="H22" s="156">
        <v>0.28800000000000003</v>
      </c>
      <c r="I22" s="157">
        <v>0.307</v>
      </c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2671</v>
      </c>
      <c r="D24" s="38">
        <v>2705</v>
      </c>
      <c r="E24" s="38">
        <v>2791</v>
      </c>
      <c r="F24" s="39">
        <v>103.17929759704252</v>
      </c>
      <c r="G24" s="40"/>
      <c r="H24" s="156">
        <v>20.844</v>
      </c>
      <c r="I24" s="157">
        <v>20.963</v>
      </c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1686</v>
      </c>
      <c r="D26" s="38">
        <v>1600</v>
      </c>
      <c r="E26" s="38">
        <v>1600</v>
      </c>
      <c r="F26" s="39">
        <v>100</v>
      </c>
      <c r="G26" s="40"/>
      <c r="H26" s="156">
        <v>15.865</v>
      </c>
      <c r="I26" s="157">
        <v>13</v>
      </c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4778</v>
      </c>
      <c r="D28" s="30">
        <v>4782</v>
      </c>
      <c r="E28" s="30">
        <v>4500</v>
      </c>
      <c r="F28" s="31"/>
      <c r="G28" s="31"/>
      <c r="H28" s="155">
        <v>34.745</v>
      </c>
      <c r="I28" s="155">
        <v>33.474</v>
      </c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>
        <v>1531</v>
      </c>
      <c r="D30" s="30">
        <v>1755</v>
      </c>
      <c r="E30" s="30">
        <v>1450</v>
      </c>
      <c r="F30" s="31"/>
      <c r="G30" s="31"/>
      <c r="H30" s="155">
        <v>10.257</v>
      </c>
      <c r="I30" s="155">
        <v>11.409</v>
      </c>
      <c r="J30" s="155"/>
      <c r="K30" s="32"/>
    </row>
    <row r="31" spans="1:11" s="42" customFormat="1" ht="11.25" customHeight="1">
      <c r="A31" s="43" t="s">
        <v>24</v>
      </c>
      <c r="B31" s="37"/>
      <c r="C31" s="38">
        <v>6309</v>
      </c>
      <c r="D31" s="38">
        <v>6537</v>
      </c>
      <c r="E31" s="38">
        <v>5950</v>
      </c>
      <c r="F31" s="39">
        <v>91.02034572433838</v>
      </c>
      <c r="G31" s="40"/>
      <c r="H31" s="156">
        <v>45.001999999999995</v>
      </c>
      <c r="I31" s="157">
        <v>44.882999999999996</v>
      </c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39</v>
      </c>
      <c r="D33" s="30">
        <v>30</v>
      </c>
      <c r="E33" s="30">
        <v>35</v>
      </c>
      <c r="F33" s="31"/>
      <c r="G33" s="31"/>
      <c r="H33" s="155">
        <v>0.379</v>
      </c>
      <c r="I33" s="155">
        <v>0.29</v>
      </c>
      <c r="J33" s="155"/>
      <c r="K33" s="32"/>
    </row>
    <row r="34" spans="1:11" s="33" customFormat="1" ht="11.25" customHeight="1">
      <c r="A34" s="35" t="s">
        <v>26</v>
      </c>
      <c r="B34" s="29"/>
      <c r="C34" s="30">
        <v>20</v>
      </c>
      <c r="D34" s="30">
        <v>15</v>
      </c>
      <c r="E34" s="30">
        <v>15</v>
      </c>
      <c r="F34" s="31"/>
      <c r="G34" s="31"/>
      <c r="H34" s="155">
        <v>0.176</v>
      </c>
      <c r="I34" s="155">
        <v>0.12</v>
      </c>
      <c r="J34" s="155"/>
      <c r="K34" s="32"/>
    </row>
    <row r="35" spans="1:11" s="33" customFormat="1" ht="11.25" customHeight="1">
      <c r="A35" s="35" t="s">
        <v>27</v>
      </c>
      <c r="B35" s="29"/>
      <c r="C35" s="30">
        <v>136</v>
      </c>
      <c r="D35" s="30">
        <v>70</v>
      </c>
      <c r="E35" s="30">
        <v>70</v>
      </c>
      <c r="F35" s="31"/>
      <c r="G35" s="31"/>
      <c r="H35" s="155">
        <v>0.832</v>
      </c>
      <c r="I35" s="155">
        <v>0.45</v>
      </c>
      <c r="J35" s="155"/>
      <c r="K35" s="32"/>
    </row>
    <row r="36" spans="1:11" s="33" customFormat="1" ht="11.25" customHeight="1">
      <c r="A36" s="35" t="s">
        <v>28</v>
      </c>
      <c r="B36" s="29"/>
      <c r="C36" s="30">
        <v>119</v>
      </c>
      <c r="D36" s="30">
        <v>85</v>
      </c>
      <c r="E36" s="30">
        <v>180</v>
      </c>
      <c r="F36" s="31"/>
      <c r="G36" s="31"/>
      <c r="H36" s="155">
        <v>0.513</v>
      </c>
      <c r="I36" s="155">
        <v>0.5</v>
      </c>
      <c r="J36" s="155"/>
      <c r="K36" s="32"/>
    </row>
    <row r="37" spans="1:11" s="42" customFormat="1" ht="11.25" customHeight="1">
      <c r="A37" s="36" t="s">
        <v>29</v>
      </c>
      <c r="B37" s="37"/>
      <c r="C37" s="38">
        <v>314</v>
      </c>
      <c r="D37" s="38">
        <v>200</v>
      </c>
      <c r="E37" s="38">
        <v>300</v>
      </c>
      <c r="F37" s="39">
        <v>150</v>
      </c>
      <c r="G37" s="40"/>
      <c r="H37" s="156">
        <v>1.9</v>
      </c>
      <c r="I37" s="157">
        <v>1.3599999999999999</v>
      </c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1</v>
      </c>
      <c r="D39" s="38">
        <v>1</v>
      </c>
      <c r="E39" s="38">
        <v>1</v>
      </c>
      <c r="F39" s="39">
        <v>100</v>
      </c>
      <c r="G39" s="40"/>
      <c r="H39" s="156">
        <v>0.011</v>
      </c>
      <c r="I39" s="157">
        <v>0.01</v>
      </c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159</v>
      </c>
      <c r="D41" s="30">
        <v>34</v>
      </c>
      <c r="E41" s="30">
        <v>50</v>
      </c>
      <c r="F41" s="31"/>
      <c r="G41" s="31"/>
      <c r="H41" s="155">
        <v>0.45</v>
      </c>
      <c r="I41" s="155">
        <v>0.228</v>
      </c>
      <c r="J41" s="155"/>
      <c r="K41" s="32"/>
    </row>
    <row r="42" spans="1:11" s="33" customFormat="1" ht="11.25" customHeight="1">
      <c r="A42" s="35" t="s">
        <v>32</v>
      </c>
      <c r="B42" s="29"/>
      <c r="C42" s="30">
        <v>115</v>
      </c>
      <c r="D42" s="30">
        <v>150</v>
      </c>
      <c r="E42" s="30">
        <v>125</v>
      </c>
      <c r="F42" s="31"/>
      <c r="G42" s="31"/>
      <c r="H42" s="155">
        <v>1.006</v>
      </c>
      <c r="I42" s="155">
        <v>1.313</v>
      </c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>
        <v>60</v>
      </c>
      <c r="D44" s="30">
        <v>60</v>
      </c>
      <c r="E44" s="30">
        <v>60</v>
      </c>
      <c r="F44" s="31"/>
      <c r="G44" s="31"/>
      <c r="H44" s="155">
        <v>0.408</v>
      </c>
      <c r="I44" s="155">
        <v>0.534</v>
      </c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>
        <v>10</v>
      </c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>
        <v>18</v>
      </c>
      <c r="D46" s="30">
        <v>17</v>
      </c>
      <c r="E46" s="30">
        <v>18</v>
      </c>
      <c r="F46" s="31"/>
      <c r="G46" s="31"/>
      <c r="H46" s="155">
        <v>0.126</v>
      </c>
      <c r="I46" s="155">
        <v>0.119</v>
      </c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>
        <v>1300</v>
      </c>
      <c r="D48" s="30">
        <v>1300</v>
      </c>
      <c r="E48" s="30">
        <v>1300</v>
      </c>
      <c r="F48" s="31"/>
      <c r="G48" s="31"/>
      <c r="H48" s="155">
        <v>9.1</v>
      </c>
      <c r="I48" s="155">
        <v>9.1</v>
      </c>
      <c r="J48" s="155"/>
      <c r="K48" s="32"/>
    </row>
    <row r="49" spans="1:11" s="33" customFormat="1" ht="11.25" customHeight="1">
      <c r="A49" s="35" t="s">
        <v>39</v>
      </c>
      <c r="B49" s="29"/>
      <c r="C49" s="30">
        <v>388</v>
      </c>
      <c r="D49" s="30">
        <v>395</v>
      </c>
      <c r="E49" s="30">
        <v>395</v>
      </c>
      <c r="F49" s="31"/>
      <c r="G49" s="31"/>
      <c r="H49" s="155">
        <v>3.88</v>
      </c>
      <c r="I49" s="155">
        <v>3.95</v>
      </c>
      <c r="J49" s="155"/>
      <c r="K49" s="32"/>
    </row>
    <row r="50" spans="1:11" s="42" customFormat="1" ht="11.25" customHeight="1">
      <c r="A50" s="43" t="s">
        <v>40</v>
      </c>
      <c r="B50" s="37"/>
      <c r="C50" s="38">
        <v>2040</v>
      </c>
      <c r="D50" s="38">
        <v>1956</v>
      </c>
      <c r="E50" s="38">
        <v>1958</v>
      </c>
      <c r="F50" s="39">
        <v>100.10224948875256</v>
      </c>
      <c r="G50" s="40"/>
      <c r="H50" s="156">
        <v>14.969999999999999</v>
      </c>
      <c r="I50" s="157">
        <v>15.244</v>
      </c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1975</v>
      </c>
      <c r="D54" s="30">
        <v>1354</v>
      </c>
      <c r="E54" s="30">
        <v>1500</v>
      </c>
      <c r="F54" s="31"/>
      <c r="G54" s="31"/>
      <c r="H54" s="155">
        <v>14.319</v>
      </c>
      <c r="I54" s="155">
        <v>10.155</v>
      </c>
      <c r="J54" s="155"/>
      <c r="K54" s="32"/>
    </row>
    <row r="55" spans="1:11" s="33" customFormat="1" ht="11.25" customHeight="1">
      <c r="A55" s="35" t="s">
        <v>43</v>
      </c>
      <c r="B55" s="29"/>
      <c r="C55" s="30">
        <v>356</v>
      </c>
      <c r="D55" s="30">
        <v>356</v>
      </c>
      <c r="E55" s="30">
        <v>130</v>
      </c>
      <c r="F55" s="31"/>
      <c r="G55" s="31"/>
      <c r="H55" s="155">
        <v>3.062</v>
      </c>
      <c r="I55" s="155">
        <v>3.062</v>
      </c>
      <c r="J55" s="15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>
        <v>502</v>
      </c>
      <c r="D58" s="30">
        <v>453</v>
      </c>
      <c r="E58" s="30">
        <v>500</v>
      </c>
      <c r="F58" s="31"/>
      <c r="G58" s="31"/>
      <c r="H58" s="155">
        <v>3.514</v>
      </c>
      <c r="I58" s="155">
        <v>3.171</v>
      </c>
      <c r="J58" s="155"/>
      <c r="K58" s="32"/>
    </row>
    <row r="59" spans="1:11" s="42" customFormat="1" ht="11.25" customHeight="1">
      <c r="A59" s="36" t="s">
        <v>47</v>
      </c>
      <c r="B59" s="37"/>
      <c r="C59" s="38">
        <v>2833</v>
      </c>
      <c r="D59" s="38">
        <v>2163</v>
      </c>
      <c r="E59" s="38">
        <v>2130</v>
      </c>
      <c r="F59" s="39">
        <v>98.47434119278779</v>
      </c>
      <c r="G59" s="40"/>
      <c r="H59" s="156">
        <v>20.895</v>
      </c>
      <c r="I59" s="157">
        <v>16.387999999999998</v>
      </c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30</v>
      </c>
      <c r="D61" s="30"/>
      <c r="E61" s="30">
        <v>40</v>
      </c>
      <c r="F61" s="31"/>
      <c r="G61" s="31"/>
      <c r="H61" s="155">
        <v>0.24</v>
      </c>
      <c r="I61" s="155"/>
      <c r="J61" s="155"/>
      <c r="K61" s="32"/>
    </row>
    <row r="62" spans="1:11" s="33" customFormat="1" ht="11.25" customHeight="1">
      <c r="A62" s="35" t="s">
        <v>49</v>
      </c>
      <c r="B62" s="29"/>
      <c r="C62" s="30">
        <v>56</v>
      </c>
      <c r="D62" s="30">
        <v>56</v>
      </c>
      <c r="E62" s="30">
        <v>52</v>
      </c>
      <c r="F62" s="31"/>
      <c r="G62" s="31"/>
      <c r="H62" s="155">
        <v>0.448</v>
      </c>
      <c r="I62" s="155">
        <v>0.448</v>
      </c>
      <c r="J62" s="155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/>
      <c r="I63" s="155"/>
      <c r="J63" s="155"/>
      <c r="K63" s="32"/>
    </row>
    <row r="64" spans="1:11" s="42" customFormat="1" ht="11.25" customHeight="1">
      <c r="A64" s="36" t="s">
        <v>51</v>
      </c>
      <c r="B64" s="37"/>
      <c r="C64" s="38">
        <v>86</v>
      </c>
      <c r="D64" s="38">
        <v>56</v>
      </c>
      <c r="E64" s="38">
        <v>92</v>
      </c>
      <c r="F64" s="39">
        <v>164.28571428571428</v>
      </c>
      <c r="G64" s="40"/>
      <c r="H64" s="156">
        <v>0.688</v>
      </c>
      <c r="I64" s="157">
        <v>0.448</v>
      </c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23</v>
      </c>
      <c r="D66" s="38">
        <v>20</v>
      </c>
      <c r="E66" s="38">
        <v>35</v>
      </c>
      <c r="F66" s="39">
        <v>175</v>
      </c>
      <c r="G66" s="40"/>
      <c r="H66" s="156">
        <v>1.303</v>
      </c>
      <c r="I66" s="157">
        <v>0.15</v>
      </c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106</v>
      </c>
      <c r="D68" s="30">
        <v>100</v>
      </c>
      <c r="E68" s="30">
        <v>10</v>
      </c>
      <c r="F68" s="31"/>
      <c r="G68" s="31"/>
      <c r="H68" s="155">
        <v>0.604</v>
      </c>
      <c r="I68" s="155">
        <v>0.425</v>
      </c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>
        <v>106</v>
      </c>
      <c r="D70" s="38">
        <v>100</v>
      </c>
      <c r="E70" s="38">
        <v>10</v>
      </c>
      <c r="F70" s="39">
        <v>10</v>
      </c>
      <c r="G70" s="40"/>
      <c r="H70" s="156">
        <v>0.604</v>
      </c>
      <c r="I70" s="157">
        <v>0.425</v>
      </c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78</v>
      </c>
      <c r="D72" s="30">
        <v>85</v>
      </c>
      <c r="E72" s="30">
        <v>99</v>
      </c>
      <c r="F72" s="31"/>
      <c r="G72" s="31"/>
      <c r="H72" s="155">
        <v>0.603</v>
      </c>
      <c r="I72" s="155">
        <v>0.54</v>
      </c>
      <c r="J72" s="155"/>
      <c r="K72" s="32"/>
    </row>
    <row r="73" spans="1:11" s="33" customFormat="1" ht="11.25" customHeight="1">
      <c r="A73" s="35" t="s">
        <v>57</v>
      </c>
      <c r="B73" s="29"/>
      <c r="C73" s="30">
        <v>56</v>
      </c>
      <c r="D73" s="30">
        <v>45</v>
      </c>
      <c r="E73" s="30">
        <v>56</v>
      </c>
      <c r="F73" s="31"/>
      <c r="G73" s="31"/>
      <c r="H73" s="155">
        <v>1.057</v>
      </c>
      <c r="I73" s="155">
        <v>1.057</v>
      </c>
      <c r="J73" s="155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/>
      <c r="I74" s="155"/>
      <c r="J74" s="155"/>
      <c r="K74" s="32"/>
    </row>
    <row r="75" spans="1:11" s="33" customFormat="1" ht="11.25" customHeight="1">
      <c r="A75" s="35" t="s">
        <v>59</v>
      </c>
      <c r="B75" s="29"/>
      <c r="C75" s="30">
        <v>154</v>
      </c>
      <c r="D75" s="30">
        <v>153</v>
      </c>
      <c r="E75" s="30">
        <v>153</v>
      </c>
      <c r="F75" s="31"/>
      <c r="G75" s="31"/>
      <c r="H75" s="155">
        <v>1.246</v>
      </c>
      <c r="I75" s="155">
        <v>2.139</v>
      </c>
      <c r="J75" s="155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/>
      <c r="I76" s="155"/>
      <c r="J76" s="155"/>
      <c r="K76" s="32"/>
    </row>
    <row r="77" spans="1:11" s="33" customFormat="1" ht="11.25" customHeight="1">
      <c r="A77" s="35" t="s">
        <v>61</v>
      </c>
      <c r="B77" s="29"/>
      <c r="C77" s="30">
        <v>5</v>
      </c>
      <c r="D77" s="30">
        <v>5</v>
      </c>
      <c r="E77" s="30">
        <v>5</v>
      </c>
      <c r="F77" s="31"/>
      <c r="G77" s="31"/>
      <c r="H77" s="155">
        <v>0.038</v>
      </c>
      <c r="I77" s="155">
        <v>0.038</v>
      </c>
      <c r="J77" s="155"/>
      <c r="K77" s="32"/>
    </row>
    <row r="78" spans="1:11" s="33" customFormat="1" ht="11.25" customHeight="1">
      <c r="A78" s="35" t="s">
        <v>62</v>
      </c>
      <c r="B78" s="29"/>
      <c r="C78" s="30">
        <v>110</v>
      </c>
      <c r="D78" s="30">
        <v>100</v>
      </c>
      <c r="E78" s="30">
        <v>100</v>
      </c>
      <c r="F78" s="31"/>
      <c r="G78" s="31"/>
      <c r="H78" s="155">
        <v>0.66</v>
      </c>
      <c r="I78" s="155">
        <v>0.6</v>
      </c>
      <c r="J78" s="155"/>
      <c r="K78" s="32"/>
    </row>
    <row r="79" spans="1:11" s="33" customFormat="1" ht="11.25" customHeight="1">
      <c r="A79" s="35" t="s">
        <v>63</v>
      </c>
      <c r="B79" s="29"/>
      <c r="C79" s="30">
        <v>6</v>
      </c>
      <c r="D79" s="30">
        <v>10</v>
      </c>
      <c r="E79" s="30">
        <v>10</v>
      </c>
      <c r="F79" s="31"/>
      <c r="G79" s="31"/>
      <c r="H79" s="155">
        <v>0.036</v>
      </c>
      <c r="I79" s="155">
        <v>0.085</v>
      </c>
      <c r="J79" s="155"/>
      <c r="K79" s="32"/>
    </row>
    <row r="80" spans="1:11" s="42" customFormat="1" ht="11.25" customHeight="1">
      <c r="A80" s="43" t="s">
        <v>64</v>
      </c>
      <c r="B80" s="37"/>
      <c r="C80" s="38">
        <v>409</v>
      </c>
      <c r="D80" s="38">
        <v>398</v>
      </c>
      <c r="E80" s="38">
        <v>423</v>
      </c>
      <c r="F80" s="39">
        <v>106.28140703517587</v>
      </c>
      <c r="G80" s="40"/>
      <c r="H80" s="156">
        <v>3.6399999999999997</v>
      </c>
      <c r="I80" s="157">
        <v>4.459</v>
      </c>
      <c r="J80" s="15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40</v>
      </c>
      <c r="D82" s="30">
        <v>40</v>
      </c>
      <c r="E82" s="30">
        <v>40</v>
      </c>
      <c r="F82" s="31"/>
      <c r="G82" s="31"/>
      <c r="H82" s="155">
        <v>0.39</v>
      </c>
      <c r="I82" s="155">
        <v>0.39</v>
      </c>
      <c r="J82" s="155"/>
      <c r="K82" s="32"/>
    </row>
    <row r="83" spans="1:11" s="33" customFormat="1" ht="11.25" customHeight="1">
      <c r="A83" s="35" t="s">
        <v>66</v>
      </c>
      <c r="B83" s="29"/>
      <c r="C83" s="30">
        <v>9</v>
      </c>
      <c r="D83" s="30">
        <v>9</v>
      </c>
      <c r="E83" s="30">
        <v>9</v>
      </c>
      <c r="F83" s="31"/>
      <c r="G83" s="31"/>
      <c r="H83" s="155">
        <v>0.039</v>
      </c>
      <c r="I83" s="155">
        <v>0.039</v>
      </c>
      <c r="J83" s="155"/>
      <c r="K83" s="32"/>
    </row>
    <row r="84" spans="1:11" s="42" customFormat="1" ht="11.25" customHeight="1">
      <c r="A84" s="36" t="s">
        <v>67</v>
      </c>
      <c r="B84" s="37"/>
      <c r="C84" s="38">
        <v>49</v>
      </c>
      <c r="D84" s="38">
        <v>49</v>
      </c>
      <c r="E84" s="38">
        <v>49</v>
      </c>
      <c r="F84" s="39">
        <v>100</v>
      </c>
      <c r="G84" s="40"/>
      <c r="H84" s="156">
        <v>0.429</v>
      </c>
      <c r="I84" s="157">
        <v>0.429</v>
      </c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16686</v>
      </c>
      <c r="D87" s="53">
        <v>15924</v>
      </c>
      <c r="E87" s="53">
        <v>15446</v>
      </c>
      <c r="F87" s="54">
        <v>96.99824164782719</v>
      </c>
      <c r="G87" s="40"/>
      <c r="H87" s="160">
        <v>126.984</v>
      </c>
      <c r="I87" s="161">
        <v>118.43799999999999</v>
      </c>
      <c r="J87" s="16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298</v>
      </c>
      <c r="D7" s="21" t="s">
        <v>7</v>
      </c>
      <c r="E7" s="21">
        <v>1</v>
      </c>
      <c r="F7" s="22" t="str">
        <f>CONCATENATE(D6,"=100")</f>
        <v>2020=100</v>
      </c>
      <c r="G7" s="23"/>
      <c r="H7" s="20" t="s">
        <v>298</v>
      </c>
      <c r="I7" s="21" t="s">
        <v>7</v>
      </c>
      <c r="J7" s="21">
        <v>1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>
        <v>4</v>
      </c>
      <c r="D15" s="38">
        <v>4</v>
      </c>
      <c r="E15" s="38">
        <v>4</v>
      </c>
      <c r="F15" s="39">
        <v>100</v>
      </c>
      <c r="G15" s="40"/>
      <c r="H15" s="156">
        <v>0.024</v>
      </c>
      <c r="I15" s="157">
        <v>0.024</v>
      </c>
      <c r="J15" s="157">
        <v>0.024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2</v>
      </c>
      <c r="D19" s="30">
        <v>2</v>
      </c>
      <c r="E19" s="30">
        <v>2</v>
      </c>
      <c r="F19" s="31"/>
      <c r="G19" s="31"/>
      <c r="H19" s="155">
        <v>0.018</v>
      </c>
      <c r="I19" s="155">
        <v>0.02</v>
      </c>
      <c r="J19" s="155">
        <v>0.02</v>
      </c>
      <c r="K19" s="32"/>
    </row>
    <row r="20" spans="1:11" s="33" customFormat="1" ht="11.25" customHeight="1">
      <c r="A20" s="35" t="s">
        <v>16</v>
      </c>
      <c r="B20" s="29"/>
      <c r="C20" s="30">
        <v>12</v>
      </c>
      <c r="D20" s="30">
        <v>12</v>
      </c>
      <c r="E20" s="30"/>
      <c r="F20" s="31"/>
      <c r="G20" s="31"/>
      <c r="H20" s="155">
        <v>0.066</v>
      </c>
      <c r="I20" s="155">
        <v>0.067</v>
      </c>
      <c r="J20" s="155">
        <v>0.068</v>
      </c>
      <c r="K20" s="32"/>
    </row>
    <row r="21" spans="1:11" s="33" customFormat="1" ht="11.25" customHeight="1">
      <c r="A21" s="35" t="s">
        <v>17</v>
      </c>
      <c r="B21" s="29"/>
      <c r="C21" s="30">
        <v>20</v>
      </c>
      <c r="D21" s="30">
        <v>20</v>
      </c>
      <c r="E21" s="30">
        <v>20</v>
      </c>
      <c r="F21" s="31"/>
      <c r="G21" s="31"/>
      <c r="H21" s="155">
        <v>0.104</v>
      </c>
      <c r="I21" s="155">
        <v>0.12</v>
      </c>
      <c r="J21" s="155">
        <v>0.11</v>
      </c>
      <c r="K21" s="32"/>
    </row>
    <row r="22" spans="1:11" s="42" customFormat="1" ht="11.25" customHeight="1">
      <c r="A22" s="36" t="s">
        <v>18</v>
      </c>
      <c r="B22" s="37"/>
      <c r="C22" s="38">
        <v>34</v>
      </c>
      <c r="D22" s="38">
        <v>34</v>
      </c>
      <c r="E22" s="38">
        <v>22</v>
      </c>
      <c r="F22" s="39">
        <v>64.70588235294117</v>
      </c>
      <c r="G22" s="40"/>
      <c r="H22" s="156">
        <v>0.188</v>
      </c>
      <c r="I22" s="157">
        <v>0.20700000000000002</v>
      </c>
      <c r="J22" s="157">
        <v>0.198</v>
      </c>
      <c r="K22" s="41">
        <v>95.65217391304347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1823</v>
      </c>
      <c r="D24" s="38">
        <v>1727</v>
      </c>
      <c r="E24" s="38">
        <v>1740</v>
      </c>
      <c r="F24" s="39">
        <v>100.7527504342791</v>
      </c>
      <c r="G24" s="40"/>
      <c r="H24" s="156">
        <v>14.893</v>
      </c>
      <c r="I24" s="157">
        <v>13.934</v>
      </c>
      <c r="J24" s="157">
        <v>14</v>
      </c>
      <c r="K24" s="41">
        <v>100.4736615472944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31</v>
      </c>
      <c r="D26" s="38">
        <v>30</v>
      </c>
      <c r="E26" s="38">
        <v>30</v>
      </c>
      <c r="F26" s="39">
        <v>100</v>
      </c>
      <c r="G26" s="40"/>
      <c r="H26" s="156">
        <v>0.158</v>
      </c>
      <c r="I26" s="157">
        <v>0.16</v>
      </c>
      <c r="J26" s="157">
        <v>0.16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90</v>
      </c>
      <c r="D28" s="30">
        <v>96</v>
      </c>
      <c r="E28" s="30">
        <v>100</v>
      </c>
      <c r="F28" s="31"/>
      <c r="G28" s="31"/>
      <c r="H28" s="155">
        <v>0.471</v>
      </c>
      <c r="I28" s="155">
        <v>0.499</v>
      </c>
      <c r="J28" s="155">
        <v>0.523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>
        <v>1088</v>
      </c>
      <c r="D30" s="30">
        <v>986</v>
      </c>
      <c r="E30" s="30">
        <v>1120</v>
      </c>
      <c r="F30" s="31"/>
      <c r="G30" s="31"/>
      <c r="H30" s="155">
        <v>5.984</v>
      </c>
      <c r="I30" s="155">
        <v>5.916</v>
      </c>
      <c r="J30" s="155">
        <v>6.5</v>
      </c>
      <c r="K30" s="32"/>
    </row>
    <row r="31" spans="1:11" s="42" customFormat="1" ht="11.25" customHeight="1">
      <c r="A31" s="43" t="s">
        <v>24</v>
      </c>
      <c r="B31" s="37"/>
      <c r="C31" s="38">
        <v>1178</v>
      </c>
      <c r="D31" s="38">
        <v>1082</v>
      </c>
      <c r="E31" s="38">
        <v>1220</v>
      </c>
      <c r="F31" s="39">
        <v>112.75415896487985</v>
      </c>
      <c r="G31" s="40"/>
      <c r="H31" s="156">
        <v>6.455</v>
      </c>
      <c r="I31" s="157">
        <v>6.415</v>
      </c>
      <c r="J31" s="157">
        <v>7.023</v>
      </c>
      <c r="K31" s="41">
        <v>109.47778643803585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154</v>
      </c>
      <c r="D33" s="30">
        <v>225</v>
      </c>
      <c r="E33" s="30">
        <v>180</v>
      </c>
      <c r="F33" s="31"/>
      <c r="G33" s="31"/>
      <c r="H33" s="155">
        <v>1.557</v>
      </c>
      <c r="I33" s="155">
        <v>2.25</v>
      </c>
      <c r="J33" s="155">
        <v>1.8</v>
      </c>
      <c r="K33" s="32"/>
    </row>
    <row r="34" spans="1:11" s="33" customFormat="1" ht="11.25" customHeight="1">
      <c r="A34" s="35" t="s">
        <v>26</v>
      </c>
      <c r="B34" s="29"/>
      <c r="C34" s="30">
        <v>91</v>
      </c>
      <c r="D34" s="30">
        <v>90</v>
      </c>
      <c r="E34" s="30">
        <v>90</v>
      </c>
      <c r="F34" s="31"/>
      <c r="G34" s="31"/>
      <c r="H34" s="155">
        <v>0.984</v>
      </c>
      <c r="I34" s="155">
        <v>0.98</v>
      </c>
      <c r="J34" s="155">
        <v>0.98</v>
      </c>
      <c r="K34" s="32"/>
    </row>
    <row r="35" spans="1:11" s="33" customFormat="1" ht="11.25" customHeight="1">
      <c r="A35" s="35" t="s">
        <v>27</v>
      </c>
      <c r="B35" s="29"/>
      <c r="C35" s="30">
        <v>6</v>
      </c>
      <c r="D35" s="30">
        <v>10</v>
      </c>
      <c r="E35" s="30">
        <v>10</v>
      </c>
      <c r="F35" s="31"/>
      <c r="G35" s="31"/>
      <c r="H35" s="155">
        <v>0.05</v>
      </c>
      <c r="I35" s="155">
        <v>0.1</v>
      </c>
      <c r="J35" s="155">
        <v>0.1</v>
      </c>
      <c r="K35" s="32"/>
    </row>
    <row r="36" spans="1:11" s="33" customFormat="1" ht="11.25" customHeight="1">
      <c r="A36" s="35" t="s">
        <v>28</v>
      </c>
      <c r="B36" s="29"/>
      <c r="C36" s="30">
        <v>87</v>
      </c>
      <c r="D36" s="30">
        <v>70</v>
      </c>
      <c r="E36" s="30">
        <v>75</v>
      </c>
      <c r="F36" s="31"/>
      <c r="G36" s="31"/>
      <c r="H36" s="155">
        <v>0.848</v>
      </c>
      <c r="I36" s="155">
        <v>0.85</v>
      </c>
      <c r="J36" s="155">
        <v>0.75</v>
      </c>
      <c r="K36" s="32"/>
    </row>
    <row r="37" spans="1:11" s="42" customFormat="1" ht="11.25" customHeight="1">
      <c r="A37" s="36" t="s">
        <v>29</v>
      </c>
      <c r="B37" s="37"/>
      <c r="C37" s="38">
        <v>338</v>
      </c>
      <c r="D37" s="38">
        <v>395</v>
      </c>
      <c r="E37" s="38">
        <v>355</v>
      </c>
      <c r="F37" s="39">
        <v>89.87341772151899</v>
      </c>
      <c r="G37" s="40"/>
      <c r="H37" s="156">
        <v>3.4389999999999996</v>
      </c>
      <c r="I37" s="157">
        <v>4.18</v>
      </c>
      <c r="J37" s="157">
        <v>3.6300000000000003</v>
      </c>
      <c r="K37" s="41">
        <v>86.84210526315792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5</v>
      </c>
      <c r="D39" s="38">
        <v>5</v>
      </c>
      <c r="E39" s="38">
        <v>3</v>
      </c>
      <c r="F39" s="39">
        <v>60</v>
      </c>
      <c r="G39" s="40"/>
      <c r="H39" s="156">
        <v>0.057</v>
      </c>
      <c r="I39" s="157">
        <v>0.055</v>
      </c>
      <c r="J39" s="157">
        <v>0.03</v>
      </c>
      <c r="K39" s="41">
        <v>54.54545454545455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/>
      <c r="I50" s="157"/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22</v>
      </c>
      <c r="D52" s="38">
        <v>22</v>
      </c>
      <c r="E52" s="38">
        <v>22</v>
      </c>
      <c r="F52" s="39">
        <v>100</v>
      </c>
      <c r="G52" s="40"/>
      <c r="H52" s="156">
        <v>0.281</v>
      </c>
      <c r="I52" s="157">
        <v>0.281</v>
      </c>
      <c r="J52" s="157">
        <v>0.281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20</v>
      </c>
      <c r="D54" s="30">
        <v>20</v>
      </c>
      <c r="E54" s="30">
        <v>25</v>
      </c>
      <c r="F54" s="31"/>
      <c r="G54" s="31"/>
      <c r="H54" s="155">
        <v>0.14</v>
      </c>
      <c r="I54" s="155">
        <v>0.155</v>
      </c>
      <c r="J54" s="155">
        <v>0.188</v>
      </c>
      <c r="K54" s="32"/>
    </row>
    <row r="55" spans="1:11" s="33" customFormat="1" ht="11.25" customHeight="1">
      <c r="A55" s="35" t="s">
        <v>43</v>
      </c>
      <c r="B55" s="29"/>
      <c r="C55" s="30">
        <v>5</v>
      </c>
      <c r="D55" s="30">
        <v>4</v>
      </c>
      <c r="E55" s="30">
        <v>4</v>
      </c>
      <c r="F55" s="31"/>
      <c r="G55" s="31"/>
      <c r="H55" s="155">
        <v>0.04</v>
      </c>
      <c r="I55" s="155">
        <v>0.012</v>
      </c>
      <c r="J55" s="155">
        <v>0.012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>
        <v>45</v>
      </c>
      <c r="D58" s="30">
        <v>9</v>
      </c>
      <c r="E58" s="30">
        <v>30</v>
      </c>
      <c r="F58" s="31"/>
      <c r="G58" s="31"/>
      <c r="H58" s="155">
        <v>0.383</v>
      </c>
      <c r="I58" s="155">
        <v>0.077</v>
      </c>
      <c r="J58" s="155">
        <v>0.21</v>
      </c>
      <c r="K58" s="32"/>
    </row>
    <row r="59" spans="1:11" s="42" customFormat="1" ht="11.25" customHeight="1">
      <c r="A59" s="36" t="s">
        <v>47</v>
      </c>
      <c r="B59" s="37"/>
      <c r="C59" s="38">
        <v>70</v>
      </c>
      <c r="D59" s="38">
        <v>33</v>
      </c>
      <c r="E59" s="38">
        <v>59</v>
      </c>
      <c r="F59" s="39">
        <v>178.78787878787878</v>
      </c>
      <c r="G59" s="40"/>
      <c r="H59" s="156">
        <v>0.5630000000000001</v>
      </c>
      <c r="I59" s="157">
        <v>0.244</v>
      </c>
      <c r="J59" s="157">
        <v>0.41000000000000003</v>
      </c>
      <c r="K59" s="41">
        <v>168.0327868852459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490</v>
      </c>
      <c r="D61" s="30">
        <v>490</v>
      </c>
      <c r="E61" s="30">
        <v>440</v>
      </c>
      <c r="F61" s="31"/>
      <c r="G61" s="31"/>
      <c r="H61" s="155">
        <v>5.88</v>
      </c>
      <c r="I61" s="155">
        <v>5.88</v>
      </c>
      <c r="J61" s="155">
        <v>5.28</v>
      </c>
      <c r="K61" s="32"/>
    </row>
    <row r="62" spans="1:11" s="33" customFormat="1" ht="11.25" customHeight="1">
      <c r="A62" s="35" t="s">
        <v>49</v>
      </c>
      <c r="B62" s="29"/>
      <c r="C62" s="30">
        <v>69</v>
      </c>
      <c r="D62" s="30">
        <v>69</v>
      </c>
      <c r="E62" s="30">
        <v>63</v>
      </c>
      <c r="F62" s="31"/>
      <c r="G62" s="31"/>
      <c r="H62" s="155">
        <v>0.621</v>
      </c>
      <c r="I62" s="155">
        <v>0.497</v>
      </c>
      <c r="J62" s="155">
        <v>0.539</v>
      </c>
      <c r="K62" s="32"/>
    </row>
    <row r="63" spans="1:11" s="33" customFormat="1" ht="11.25" customHeight="1">
      <c r="A63" s="35" t="s">
        <v>50</v>
      </c>
      <c r="B63" s="29"/>
      <c r="C63" s="30">
        <v>95</v>
      </c>
      <c r="D63" s="30">
        <v>95</v>
      </c>
      <c r="E63" s="30">
        <v>91</v>
      </c>
      <c r="F63" s="31"/>
      <c r="G63" s="31"/>
      <c r="H63" s="155">
        <v>0.475</v>
      </c>
      <c r="I63" s="155">
        <v>0.475</v>
      </c>
      <c r="J63" s="155">
        <v>0.455</v>
      </c>
      <c r="K63" s="32"/>
    </row>
    <row r="64" spans="1:11" s="42" customFormat="1" ht="11.25" customHeight="1">
      <c r="A64" s="36" t="s">
        <v>51</v>
      </c>
      <c r="B64" s="37"/>
      <c r="C64" s="38">
        <v>654</v>
      </c>
      <c r="D64" s="38">
        <v>654</v>
      </c>
      <c r="E64" s="38">
        <v>594</v>
      </c>
      <c r="F64" s="39">
        <v>90.8256880733945</v>
      </c>
      <c r="G64" s="40"/>
      <c r="H64" s="156">
        <v>6.975999999999999</v>
      </c>
      <c r="I64" s="157">
        <v>6.851999999999999</v>
      </c>
      <c r="J64" s="157">
        <v>6.274</v>
      </c>
      <c r="K64" s="41">
        <v>91.56450671336836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518</v>
      </c>
      <c r="D66" s="38">
        <v>502</v>
      </c>
      <c r="E66" s="38">
        <v>485</v>
      </c>
      <c r="F66" s="39">
        <v>96.61354581673307</v>
      </c>
      <c r="G66" s="40"/>
      <c r="H66" s="156">
        <v>7.356</v>
      </c>
      <c r="I66" s="157">
        <v>7.279</v>
      </c>
      <c r="J66" s="157">
        <v>0.485</v>
      </c>
      <c r="K66" s="41">
        <v>6.663003159774695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92</v>
      </c>
      <c r="D68" s="30">
        <v>90</v>
      </c>
      <c r="E68" s="30">
        <v>10</v>
      </c>
      <c r="F68" s="31"/>
      <c r="G68" s="31"/>
      <c r="H68" s="155">
        <v>0.69</v>
      </c>
      <c r="I68" s="155">
        <v>0.525</v>
      </c>
      <c r="J68" s="155">
        <v>0.06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>
        <v>92</v>
      </c>
      <c r="D70" s="38">
        <v>90</v>
      </c>
      <c r="E70" s="38">
        <v>10</v>
      </c>
      <c r="F70" s="39">
        <v>11.11111111111111</v>
      </c>
      <c r="G70" s="40"/>
      <c r="H70" s="156">
        <v>0.69</v>
      </c>
      <c r="I70" s="157">
        <v>0.525</v>
      </c>
      <c r="J70" s="157">
        <v>0.06</v>
      </c>
      <c r="K70" s="41">
        <v>11.428571428571429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228</v>
      </c>
      <c r="D72" s="30">
        <v>218</v>
      </c>
      <c r="E72" s="30">
        <v>196</v>
      </c>
      <c r="F72" s="31"/>
      <c r="G72" s="31"/>
      <c r="H72" s="155">
        <v>2.419</v>
      </c>
      <c r="I72" s="155">
        <v>2.174</v>
      </c>
      <c r="J72" s="155">
        <v>1.943</v>
      </c>
      <c r="K72" s="32"/>
    </row>
    <row r="73" spans="1:11" s="33" customFormat="1" ht="11.25" customHeight="1">
      <c r="A73" s="35" t="s">
        <v>57</v>
      </c>
      <c r="B73" s="29"/>
      <c r="C73" s="30">
        <v>84</v>
      </c>
      <c r="D73" s="30">
        <v>140</v>
      </c>
      <c r="E73" s="30">
        <v>84</v>
      </c>
      <c r="F73" s="31"/>
      <c r="G73" s="31"/>
      <c r="H73" s="155">
        <v>0.66</v>
      </c>
      <c r="I73" s="155">
        <v>1.1</v>
      </c>
      <c r="J73" s="155">
        <v>0.66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/>
      <c r="I74" s="155"/>
      <c r="J74" s="155"/>
      <c r="K74" s="32"/>
    </row>
    <row r="75" spans="1:11" s="33" customFormat="1" ht="11.25" customHeight="1">
      <c r="A75" s="35" t="s">
        <v>59</v>
      </c>
      <c r="B75" s="29"/>
      <c r="C75" s="30">
        <v>197</v>
      </c>
      <c r="D75" s="30">
        <v>197</v>
      </c>
      <c r="E75" s="30">
        <v>197</v>
      </c>
      <c r="F75" s="31"/>
      <c r="G75" s="31"/>
      <c r="H75" s="155">
        <v>2.191</v>
      </c>
      <c r="I75" s="155">
        <v>1.537</v>
      </c>
      <c r="J75" s="155">
        <v>1.537</v>
      </c>
      <c r="K75" s="32"/>
    </row>
    <row r="76" spans="1:11" s="33" customFormat="1" ht="11.25" customHeight="1">
      <c r="A76" s="35" t="s">
        <v>60</v>
      </c>
      <c r="B76" s="29"/>
      <c r="C76" s="30">
        <v>110</v>
      </c>
      <c r="D76" s="30">
        <v>110</v>
      </c>
      <c r="E76" s="30">
        <v>80</v>
      </c>
      <c r="F76" s="31"/>
      <c r="G76" s="31"/>
      <c r="H76" s="155">
        <v>0.97</v>
      </c>
      <c r="I76" s="155">
        <v>0.96</v>
      </c>
      <c r="J76" s="155">
        <v>0.68</v>
      </c>
      <c r="K76" s="32"/>
    </row>
    <row r="77" spans="1:11" s="33" customFormat="1" ht="11.25" customHeight="1">
      <c r="A77" s="35" t="s">
        <v>61</v>
      </c>
      <c r="B77" s="29"/>
      <c r="C77" s="30">
        <v>106</v>
      </c>
      <c r="D77" s="30">
        <v>106</v>
      </c>
      <c r="E77" s="30">
        <v>106</v>
      </c>
      <c r="F77" s="31"/>
      <c r="G77" s="31"/>
      <c r="H77" s="155">
        <v>0.696</v>
      </c>
      <c r="I77" s="155">
        <v>0.696</v>
      </c>
      <c r="J77" s="155">
        <v>0.696</v>
      </c>
      <c r="K77" s="32"/>
    </row>
    <row r="78" spans="1:11" s="33" customFormat="1" ht="11.25" customHeight="1">
      <c r="A78" s="35" t="s">
        <v>62</v>
      </c>
      <c r="B78" s="29"/>
      <c r="C78" s="30">
        <v>890</v>
      </c>
      <c r="D78" s="30">
        <v>750</v>
      </c>
      <c r="E78" s="30">
        <v>850</v>
      </c>
      <c r="F78" s="31"/>
      <c r="G78" s="31"/>
      <c r="H78" s="155">
        <v>7.946</v>
      </c>
      <c r="I78" s="155">
        <v>7</v>
      </c>
      <c r="J78" s="155">
        <v>7.65</v>
      </c>
      <c r="K78" s="32"/>
    </row>
    <row r="79" spans="1:11" s="33" customFormat="1" ht="11.25" customHeight="1">
      <c r="A79" s="35" t="s">
        <v>63</v>
      </c>
      <c r="B79" s="29"/>
      <c r="C79" s="30">
        <v>52</v>
      </c>
      <c r="D79" s="30">
        <v>60</v>
      </c>
      <c r="E79" s="30">
        <v>60</v>
      </c>
      <c r="F79" s="31"/>
      <c r="G79" s="31"/>
      <c r="H79" s="155">
        <v>0.624</v>
      </c>
      <c r="I79" s="155">
        <v>0.63</v>
      </c>
      <c r="J79" s="155">
        <v>0.87</v>
      </c>
      <c r="K79" s="32"/>
    </row>
    <row r="80" spans="1:11" s="42" customFormat="1" ht="11.25" customHeight="1">
      <c r="A80" s="43" t="s">
        <v>64</v>
      </c>
      <c r="B80" s="37"/>
      <c r="C80" s="38">
        <v>1667</v>
      </c>
      <c r="D80" s="38">
        <v>1581</v>
      </c>
      <c r="E80" s="38">
        <v>1573</v>
      </c>
      <c r="F80" s="39">
        <v>99.49399114484504</v>
      </c>
      <c r="G80" s="40"/>
      <c r="H80" s="156">
        <v>15.505999999999998</v>
      </c>
      <c r="I80" s="157">
        <v>14.097</v>
      </c>
      <c r="J80" s="157">
        <v>14.036</v>
      </c>
      <c r="K80" s="41">
        <v>99.56728381925232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17</v>
      </c>
      <c r="D82" s="30">
        <v>17</v>
      </c>
      <c r="E82" s="30">
        <v>17</v>
      </c>
      <c r="F82" s="31"/>
      <c r="G82" s="31"/>
      <c r="H82" s="155">
        <v>0.257</v>
      </c>
      <c r="I82" s="155">
        <v>0.257</v>
      </c>
      <c r="J82" s="155">
        <v>0.257</v>
      </c>
      <c r="K82" s="32"/>
    </row>
    <row r="83" spans="1:11" s="33" customFormat="1" ht="11.25" customHeight="1">
      <c r="A83" s="35" t="s">
        <v>66</v>
      </c>
      <c r="B83" s="29"/>
      <c r="C83" s="30">
        <v>44</v>
      </c>
      <c r="D83" s="30">
        <v>44</v>
      </c>
      <c r="E83" s="30">
        <v>44</v>
      </c>
      <c r="F83" s="31"/>
      <c r="G83" s="31"/>
      <c r="H83" s="155">
        <v>0.206</v>
      </c>
      <c r="I83" s="155">
        <v>0.2</v>
      </c>
      <c r="J83" s="155">
        <v>0.2</v>
      </c>
      <c r="K83" s="32"/>
    </row>
    <row r="84" spans="1:11" s="42" customFormat="1" ht="11.25" customHeight="1">
      <c r="A84" s="36" t="s">
        <v>67</v>
      </c>
      <c r="B84" s="37"/>
      <c r="C84" s="38">
        <v>61</v>
      </c>
      <c r="D84" s="38">
        <v>61</v>
      </c>
      <c r="E84" s="38">
        <v>61</v>
      </c>
      <c r="F84" s="39">
        <v>100</v>
      </c>
      <c r="G84" s="40"/>
      <c r="H84" s="156">
        <v>0.46299999999999997</v>
      </c>
      <c r="I84" s="157">
        <v>0.457</v>
      </c>
      <c r="J84" s="157">
        <v>0.457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6497</v>
      </c>
      <c r="D87" s="53">
        <v>6220</v>
      </c>
      <c r="E87" s="53">
        <v>6178</v>
      </c>
      <c r="F87" s="54">
        <v>99.32475884244373</v>
      </c>
      <c r="G87" s="40"/>
      <c r="H87" s="160">
        <v>57.04899999999999</v>
      </c>
      <c r="I87" s="161">
        <v>54.71</v>
      </c>
      <c r="J87" s="161">
        <v>47.068000000000005</v>
      </c>
      <c r="K87" s="54">
        <v>86.03180405775909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298</v>
      </c>
      <c r="D7" s="21" t="s">
        <v>7</v>
      </c>
      <c r="E7" s="21">
        <v>10</v>
      </c>
      <c r="F7" s="22" t="str">
        <f>CONCATENATE(D6,"=100")</f>
        <v>2020=100</v>
      </c>
      <c r="G7" s="23"/>
      <c r="H7" s="20" t="s">
        <v>298</v>
      </c>
      <c r="I7" s="21" t="s">
        <v>7</v>
      </c>
      <c r="J7" s="21">
        <v>1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4</v>
      </c>
      <c r="D19" s="30">
        <v>4</v>
      </c>
      <c r="E19" s="30"/>
      <c r="F19" s="31"/>
      <c r="G19" s="31"/>
      <c r="H19" s="155">
        <v>0.081</v>
      </c>
      <c r="I19" s="155">
        <v>0.081</v>
      </c>
      <c r="J19" s="155"/>
      <c r="K19" s="32"/>
    </row>
    <row r="20" spans="1:11" s="33" customFormat="1" ht="11.25" customHeight="1">
      <c r="A20" s="35" t="s">
        <v>16</v>
      </c>
      <c r="B20" s="29"/>
      <c r="C20" s="30">
        <v>11</v>
      </c>
      <c r="D20" s="30">
        <v>11</v>
      </c>
      <c r="E20" s="30">
        <v>11</v>
      </c>
      <c r="F20" s="31"/>
      <c r="G20" s="31"/>
      <c r="H20" s="155">
        <v>0.273</v>
      </c>
      <c r="I20" s="155">
        <v>0.275</v>
      </c>
      <c r="J20" s="155"/>
      <c r="K20" s="32"/>
    </row>
    <row r="21" spans="1:11" s="33" customFormat="1" ht="11.25" customHeight="1">
      <c r="A21" s="35" t="s">
        <v>17</v>
      </c>
      <c r="B21" s="29"/>
      <c r="C21" s="30">
        <v>11</v>
      </c>
      <c r="D21" s="30">
        <v>11</v>
      </c>
      <c r="E21" s="30">
        <v>11</v>
      </c>
      <c r="F21" s="31"/>
      <c r="G21" s="31"/>
      <c r="H21" s="155">
        <v>0.255</v>
      </c>
      <c r="I21" s="155">
        <v>0.255</v>
      </c>
      <c r="J21" s="155"/>
      <c r="K21" s="32"/>
    </row>
    <row r="22" spans="1:11" s="42" customFormat="1" ht="11.25" customHeight="1">
      <c r="A22" s="36" t="s">
        <v>18</v>
      </c>
      <c r="B22" s="37"/>
      <c r="C22" s="38">
        <v>26</v>
      </c>
      <c r="D22" s="38">
        <v>26</v>
      </c>
      <c r="E22" s="38">
        <v>22</v>
      </c>
      <c r="F22" s="39">
        <v>84.61538461538461</v>
      </c>
      <c r="G22" s="40"/>
      <c r="H22" s="156">
        <v>0.609</v>
      </c>
      <c r="I22" s="157">
        <v>0.611</v>
      </c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172</v>
      </c>
      <c r="D24" s="38">
        <v>172</v>
      </c>
      <c r="E24" s="38">
        <v>124</v>
      </c>
      <c r="F24" s="39">
        <v>72.09302325581395</v>
      </c>
      <c r="G24" s="40"/>
      <c r="H24" s="156">
        <v>5.643</v>
      </c>
      <c r="I24" s="157">
        <v>5.643</v>
      </c>
      <c r="J24" s="157">
        <v>3.736</v>
      </c>
      <c r="K24" s="41">
        <v>66.20591883749779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11</v>
      </c>
      <c r="D26" s="38">
        <v>11</v>
      </c>
      <c r="E26" s="38">
        <v>10</v>
      </c>
      <c r="F26" s="39">
        <v>90.9090909090909</v>
      </c>
      <c r="G26" s="40"/>
      <c r="H26" s="156">
        <v>0.291</v>
      </c>
      <c r="I26" s="157">
        <v>0.3</v>
      </c>
      <c r="J26" s="157">
        <v>0.25</v>
      </c>
      <c r="K26" s="41">
        <v>83.33333333333334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1</v>
      </c>
      <c r="D28" s="30">
        <v>1</v>
      </c>
      <c r="E28" s="30">
        <v>1</v>
      </c>
      <c r="F28" s="31"/>
      <c r="G28" s="31"/>
      <c r="H28" s="155">
        <v>0.028</v>
      </c>
      <c r="I28" s="155">
        <v>0.028</v>
      </c>
      <c r="J28" s="155">
        <v>0.023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>
        <v>20</v>
      </c>
      <c r="D30" s="30">
        <v>18</v>
      </c>
      <c r="E30" s="30">
        <v>7</v>
      </c>
      <c r="F30" s="31"/>
      <c r="G30" s="31"/>
      <c r="H30" s="155">
        <v>0.477</v>
      </c>
      <c r="I30" s="155">
        <v>0.414</v>
      </c>
      <c r="J30" s="155">
        <v>0.125</v>
      </c>
      <c r="K30" s="32"/>
    </row>
    <row r="31" spans="1:11" s="42" customFormat="1" ht="11.25" customHeight="1">
      <c r="A31" s="43" t="s">
        <v>24</v>
      </c>
      <c r="B31" s="37"/>
      <c r="C31" s="38">
        <v>21</v>
      </c>
      <c r="D31" s="38">
        <v>19</v>
      </c>
      <c r="E31" s="38">
        <v>8</v>
      </c>
      <c r="F31" s="39">
        <v>42.10526315789474</v>
      </c>
      <c r="G31" s="40"/>
      <c r="H31" s="156">
        <v>0.505</v>
      </c>
      <c r="I31" s="157">
        <v>0.442</v>
      </c>
      <c r="J31" s="157">
        <v>0.148</v>
      </c>
      <c r="K31" s="41">
        <v>33.4841628959276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103</v>
      </c>
      <c r="D33" s="30">
        <v>100</v>
      </c>
      <c r="E33" s="30">
        <v>90</v>
      </c>
      <c r="F33" s="31"/>
      <c r="G33" s="31"/>
      <c r="H33" s="155">
        <v>1.664</v>
      </c>
      <c r="I33" s="155">
        <v>1.45</v>
      </c>
      <c r="J33" s="155">
        <v>1.15</v>
      </c>
      <c r="K33" s="32"/>
    </row>
    <row r="34" spans="1:11" s="33" customFormat="1" ht="11.25" customHeight="1">
      <c r="A34" s="35" t="s">
        <v>26</v>
      </c>
      <c r="B34" s="29"/>
      <c r="C34" s="30">
        <v>33</v>
      </c>
      <c r="D34" s="30">
        <v>33</v>
      </c>
      <c r="E34" s="30">
        <v>33</v>
      </c>
      <c r="F34" s="31"/>
      <c r="G34" s="31"/>
      <c r="H34" s="155">
        <v>0.828</v>
      </c>
      <c r="I34" s="155">
        <v>0.825</v>
      </c>
      <c r="J34" s="155">
        <v>0.9</v>
      </c>
      <c r="K34" s="32"/>
    </row>
    <row r="35" spans="1:11" s="33" customFormat="1" ht="11.25" customHeight="1">
      <c r="A35" s="35" t="s">
        <v>27</v>
      </c>
      <c r="B35" s="29"/>
      <c r="C35" s="30">
        <v>22</v>
      </c>
      <c r="D35" s="30">
        <v>35</v>
      </c>
      <c r="E35" s="30">
        <v>98</v>
      </c>
      <c r="F35" s="31"/>
      <c r="G35" s="31"/>
      <c r="H35" s="155">
        <v>0.372</v>
      </c>
      <c r="I35" s="155">
        <v>0.65</v>
      </c>
      <c r="J35" s="155">
        <v>0.57</v>
      </c>
      <c r="K35" s="32"/>
    </row>
    <row r="36" spans="1:11" s="33" customFormat="1" ht="11.25" customHeight="1">
      <c r="A36" s="35" t="s">
        <v>28</v>
      </c>
      <c r="B36" s="29"/>
      <c r="C36" s="30">
        <v>119</v>
      </c>
      <c r="D36" s="30">
        <v>103</v>
      </c>
      <c r="E36" s="30">
        <v>120</v>
      </c>
      <c r="F36" s="31"/>
      <c r="G36" s="31"/>
      <c r="H36" s="155">
        <v>2.975</v>
      </c>
      <c r="I36" s="155">
        <v>3</v>
      </c>
      <c r="J36" s="155">
        <v>2.45</v>
      </c>
      <c r="K36" s="32"/>
    </row>
    <row r="37" spans="1:11" s="42" customFormat="1" ht="11.25" customHeight="1">
      <c r="A37" s="36" t="s">
        <v>29</v>
      </c>
      <c r="B37" s="37"/>
      <c r="C37" s="38">
        <v>277</v>
      </c>
      <c r="D37" s="38">
        <v>271</v>
      </c>
      <c r="E37" s="38">
        <v>341</v>
      </c>
      <c r="F37" s="39">
        <v>125.83025830258302</v>
      </c>
      <c r="G37" s="40"/>
      <c r="H37" s="156">
        <v>5.839</v>
      </c>
      <c r="I37" s="157">
        <v>5.925</v>
      </c>
      <c r="J37" s="157">
        <v>5.07</v>
      </c>
      <c r="K37" s="41">
        <v>85.56962025316456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12</v>
      </c>
      <c r="D39" s="38">
        <v>10</v>
      </c>
      <c r="E39" s="38">
        <v>12</v>
      </c>
      <c r="F39" s="39">
        <v>120</v>
      </c>
      <c r="G39" s="40"/>
      <c r="H39" s="156">
        <v>0.25</v>
      </c>
      <c r="I39" s="157">
        <v>0.25</v>
      </c>
      <c r="J39" s="157">
        <v>0.15</v>
      </c>
      <c r="K39" s="41">
        <v>60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>
        <v>4</v>
      </c>
      <c r="D46" s="30">
        <v>4</v>
      </c>
      <c r="E46" s="30">
        <v>3</v>
      </c>
      <c r="F46" s="31"/>
      <c r="G46" s="31"/>
      <c r="H46" s="155">
        <v>0.06</v>
      </c>
      <c r="I46" s="155">
        <v>0.06</v>
      </c>
      <c r="J46" s="155">
        <v>0.042</v>
      </c>
      <c r="K46" s="32"/>
    </row>
    <row r="47" spans="1:11" s="33" customFormat="1" ht="11.25" customHeight="1">
      <c r="A47" s="35" t="s">
        <v>37</v>
      </c>
      <c r="B47" s="29"/>
      <c r="C47" s="30">
        <v>118</v>
      </c>
      <c r="D47" s="30">
        <v>118</v>
      </c>
      <c r="E47" s="30">
        <v>100</v>
      </c>
      <c r="F47" s="31"/>
      <c r="G47" s="31"/>
      <c r="H47" s="155">
        <v>4.13</v>
      </c>
      <c r="I47" s="155">
        <v>4.13</v>
      </c>
      <c r="J47" s="155">
        <v>3</v>
      </c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>
        <v>122</v>
      </c>
      <c r="D50" s="38">
        <v>122</v>
      </c>
      <c r="E50" s="38">
        <v>103</v>
      </c>
      <c r="F50" s="39">
        <v>84.42622950819673</v>
      </c>
      <c r="G50" s="40"/>
      <c r="H50" s="156">
        <v>4.1899999999999995</v>
      </c>
      <c r="I50" s="157">
        <v>4.1899999999999995</v>
      </c>
      <c r="J50" s="157">
        <v>3.042</v>
      </c>
      <c r="K50" s="41">
        <v>72.60143198090692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6">
        <v>0.024</v>
      </c>
      <c r="I52" s="157">
        <v>0.024</v>
      </c>
      <c r="J52" s="157">
        <v>0.024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30</v>
      </c>
      <c r="D54" s="30"/>
      <c r="E54" s="30"/>
      <c r="F54" s="31"/>
      <c r="G54" s="31"/>
      <c r="H54" s="155">
        <v>0.66</v>
      </c>
      <c r="I54" s="155"/>
      <c r="J54" s="15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/>
      <c r="I55" s="155"/>
      <c r="J55" s="15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>
        <v>2</v>
      </c>
      <c r="D58" s="30">
        <v>2</v>
      </c>
      <c r="E58" s="30"/>
      <c r="F58" s="31"/>
      <c r="G58" s="31"/>
      <c r="H58" s="155">
        <v>0.048</v>
      </c>
      <c r="I58" s="155">
        <v>0.048</v>
      </c>
      <c r="J58" s="155">
        <v>0.066</v>
      </c>
      <c r="K58" s="32"/>
    </row>
    <row r="59" spans="1:11" s="42" customFormat="1" ht="11.25" customHeight="1">
      <c r="A59" s="36" t="s">
        <v>47</v>
      </c>
      <c r="B59" s="37"/>
      <c r="C59" s="38">
        <v>32</v>
      </c>
      <c r="D59" s="38">
        <v>2</v>
      </c>
      <c r="E59" s="38"/>
      <c r="F59" s="39"/>
      <c r="G59" s="40"/>
      <c r="H59" s="156">
        <v>0.7080000000000001</v>
      </c>
      <c r="I59" s="157">
        <v>0.048</v>
      </c>
      <c r="J59" s="157">
        <v>0.066</v>
      </c>
      <c r="K59" s="41">
        <v>137.5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220</v>
      </c>
      <c r="D61" s="30">
        <v>180</v>
      </c>
      <c r="E61" s="30">
        <v>220</v>
      </c>
      <c r="F61" s="31"/>
      <c r="G61" s="31"/>
      <c r="H61" s="155">
        <v>6.6</v>
      </c>
      <c r="I61" s="155">
        <v>6.3</v>
      </c>
      <c r="J61" s="155">
        <v>7.095</v>
      </c>
      <c r="K61" s="32"/>
    </row>
    <row r="62" spans="1:11" s="33" customFormat="1" ht="11.25" customHeight="1">
      <c r="A62" s="35" t="s">
        <v>49</v>
      </c>
      <c r="B62" s="29"/>
      <c r="C62" s="30">
        <v>235</v>
      </c>
      <c r="D62" s="30">
        <v>235</v>
      </c>
      <c r="E62" s="30">
        <v>270</v>
      </c>
      <c r="F62" s="31"/>
      <c r="G62" s="31"/>
      <c r="H62" s="155">
        <v>5.288</v>
      </c>
      <c r="I62" s="155">
        <v>5.288</v>
      </c>
      <c r="J62" s="155">
        <v>5.4</v>
      </c>
      <c r="K62" s="32"/>
    </row>
    <row r="63" spans="1:11" s="33" customFormat="1" ht="11.25" customHeight="1">
      <c r="A63" s="35" t="s">
        <v>50</v>
      </c>
      <c r="B63" s="29"/>
      <c r="C63" s="30">
        <v>95</v>
      </c>
      <c r="D63" s="30">
        <v>95</v>
      </c>
      <c r="E63" s="30">
        <v>129</v>
      </c>
      <c r="F63" s="31"/>
      <c r="G63" s="31"/>
      <c r="H63" s="155">
        <v>3.136</v>
      </c>
      <c r="I63" s="155">
        <v>3.136</v>
      </c>
      <c r="J63" s="155">
        <v>2.608</v>
      </c>
      <c r="K63" s="32"/>
    </row>
    <row r="64" spans="1:11" s="42" customFormat="1" ht="11.25" customHeight="1">
      <c r="A64" s="36" t="s">
        <v>51</v>
      </c>
      <c r="B64" s="37"/>
      <c r="C64" s="38">
        <v>550</v>
      </c>
      <c r="D64" s="38">
        <v>510</v>
      </c>
      <c r="E64" s="38">
        <v>619</v>
      </c>
      <c r="F64" s="39">
        <v>121.37254901960785</v>
      </c>
      <c r="G64" s="40"/>
      <c r="H64" s="156">
        <v>15.024000000000001</v>
      </c>
      <c r="I64" s="157">
        <v>14.724</v>
      </c>
      <c r="J64" s="157">
        <v>15.103000000000002</v>
      </c>
      <c r="K64" s="41">
        <v>102.5740287965227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566</v>
      </c>
      <c r="D66" s="38">
        <v>660</v>
      </c>
      <c r="E66" s="38">
        <v>601</v>
      </c>
      <c r="F66" s="39">
        <v>91.06060606060606</v>
      </c>
      <c r="G66" s="40"/>
      <c r="H66" s="156">
        <v>16.697</v>
      </c>
      <c r="I66" s="157">
        <v>15.84</v>
      </c>
      <c r="J66" s="157">
        <v>26.022</v>
      </c>
      <c r="K66" s="41">
        <v>164.28030303030303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/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200</v>
      </c>
      <c r="D72" s="30">
        <v>200</v>
      </c>
      <c r="E72" s="30">
        <v>560</v>
      </c>
      <c r="F72" s="31"/>
      <c r="G72" s="31"/>
      <c r="H72" s="155">
        <v>7</v>
      </c>
      <c r="I72" s="155">
        <v>10.2</v>
      </c>
      <c r="J72" s="155">
        <v>21.384</v>
      </c>
      <c r="K72" s="32"/>
    </row>
    <row r="73" spans="1:11" s="33" customFormat="1" ht="11.25" customHeight="1">
      <c r="A73" s="35" t="s">
        <v>57</v>
      </c>
      <c r="B73" s="29"/>
      <c r="C73" s="30">
        <v>5</v>
      </c>
      <c r="D73" s="30">
        <v>5</v>
      </c>
      <c r="E73" s="30">
        <v>6</v>
      </c>
      <c r="F73" s="31"/>
      <c r="G73" s="31"/>
      <c r="H73" s="155">
        <v>0.09</v>
      </c>
      <c r="I73" s="155">
        <v>0.09</v>
      </c>
      <c r="J73" s="155">
        <v>0.108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/>
      <c r="I74" s="155"/>
      <c r="J74" s="155"/>
      <c r="K74" s="32"/>
    </row>
    <row r="75" spans="1:11" s="33" customFormat="1" ht="11.25" customHeight="1">
      <c r="A75" s="35" t="s">
        <v>59</v>
      </c>
      <c r="B75" s="29"/>
      <c r="C75" s="30">
        <v>270</v>
      </c>
      <c r="D75" s="30">
        <v>270</v>
      </c>
      <c r="E75" s="30">
        <v>354</v>
      </c>
      <c r="F75" s="31"/>
      <c r="G75" s="31"/>
      <c r="H75" s="155">
        <v>6.117</v>
      </c>
      <c r="I75" s="155">
        <v>6.117</v>
      </c>
      <c r="J75" s="155">
        <v>3.151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>
        <v>10</v>
      </c>
      <c r="F76" s="31"/>
      <c r="G76" s="31"/>
      <c r="H76" s="155"/>
      <c r="I76" s="155"/>
      <c r="J76" s="155">
        <v>0.21</v>
      </c>
      <c r="K76" s="32"/>
    </row>
    <row r="77" spans="1:11" s="33" customFormat="1" ht="11.25" customHeight="1">
      <c r="A77" s="35" t="s">
        <v>61</v>
      </c>
      <c r="B77" s="29"/>
      <c r="C77" s="30">
        <v>4</v>
      </c>
      <c r="D77" s="30">
        <v>4</v>
      </c>
      <c r="E77" s="30">
        <v>4</v>
      </c>
      <c r="F77" s="31"/>
      <c r="G77" s="31"/>
      <c r="H77" s="155">
        <v>0.08</v>
      </c>
      <c r="I77" s="155">
        <v>0.08</v>
      </c>
      <c r="J77" s="155">
        <v>0.08</v>
      </c>
      <c r="K77" s="32"/>
    </row>
    <row r="78" spans="1:11" s="33" customFormat="1" ht="11.25" customHeight="1">
      <c r="A78" s="35" t="s">
        <v>62</v>
      </c>
      <c r="B78" s="29"/>
      <c r="C78" s="30">
        <v>10</v>
      </c>
      <c r="D78" s="30">
        <v>10</v>
      </c>
      <c r="E78" s="30"/>
      <c r="F78" s="31"/>
      <c r="G78" s="31"/>
      <c r="H78" s="155">
        <v>0.25</v>
      </c>
      <c r="I78" s="155">
        <v>0.25</v>
      </c>
      <c r="J78" s="155"/>
      <c r="K78" s="32"/>
    </row>
    <row r="79" spans="1:11" s="33" customFormat="1" ht="11.25" customHeight="1">
      <c r="A79" s="35" t="s">
        <v>63</v>
      </c>
      <c r="B79" s="29"/>
      <c r="C79" s="30">
        <v>2</v>
      </c>
      <c r="D79" s="30"/>
      <c r="E79" s="30"/>
      <c r="F79" s="31"/>
      <c r="G79" s="31"/>
      <c r="H79" s="155">
        <v>0.037</v>
      </c>
      <c r="I79" s="155">
        <v>0.05</v>
      </c>
      <c r="J79" s="155"/>
      <c r="K79" s="32"/>
    </row>
    <row r="80" spans="1:11" s="42" customFormat="1" ht="11.25" customHeight="1">
      <c r="A80" s="43" t="s">
        <v>64</v>
      </c>
      <c r="B80" s="37"/>
      <c r="C80" s="38">
        <v>491</v>
      </c>
      <c r="D80" s="38">
        <v>489</v>
      </c>
      <c r="E80" s="38">
        <v>934</v>
      </c>
      <c r="F80" s="39">
        <v>191.00204498977504</v>
      </c>
      <c r="G80" s="40"/>
      <c r="H80" s="156">
        <v>13.574000000000002</v>
      </c>
      <c r="I80" s="157">
        <v>16.787</v>
      </c>
      <c r="J80" s="157">
        <v>24.933</v>
      </c>
      <c r="K80" s="41">
        <v>148.52564484422473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57</v>
      </c>
      <c r="D82" s="30">
        <v>57</v>
      </c>
      <c r="E82" s="30">
        <v>57</v>
      </c>
      <c r="F82" s="31"/>
      <c r="G82" s="31"/>
      <c r="H82" s="155">
        <v>1.339</v>
      </c>
      <c r="I82" s="155">
        <v>1.339</v>
      </c>
      <c r="J82" s="155">
        <v>1.34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/>
      <c r="I83" s="155"/>
      <c r="J83" s="155"/>
      <c r="K83" s="32"/>
    </row>
    <row r="84" spans="1:11" s="42" customFormat="1" ht="11.25" customHeight="1">
      <c r="A84" s="36" t="s">
        <v>67</v>
      </c>
      <c r="B84" s="37"/>
      <c r="C84" s="38">
        <v>57</v>
      </c>
      <c r="D84" s="38">
        <v>57</v>
      </c>
      <c r="E84" s="38">
        <v>57</v>
      </c>
      <c r="F84" s="39">
        <v>100</v>
      </c>
      <c r="G84" s="40"/>
      <c r="H84" s="156">
        <v>1.339</v>
      </c>
      <c r="I84" s="157">
        <v>1.339</v>
      </c>
      <c r="J84" s="157">
        <v>1.34</v>
      </c>
      <c r="K84" s="41">
        <v>100.07468259895444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2339</v>
      </c>
      <c r="D87" s="53">
        <v>2351</v>
      </c>
      <c r="E87" s="53">
        <v>2833</v>
      </c>
      <c r="F87" s="54">
        <v>120.50191407911527</v>
      </c>
      <c r="G87" s="40"/>
      <c r="H87" s="160">
        <v>64.693</v>
      </c>
      <c r="I87" s="161">
        <v>66.12299999999999</v>
      </c>
      <c r="J87" s="161">
        <v>79.88400000000001</v>
      </c>
      <c r="K87" s="54">
        <v>120.81121546209341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298</v>
      </c>
      <c r="D7" s="21" t="s">
        <v>298</v>
      </c>
      <c r="E7" s="21">
        <v>11</v>
      </c>
      <c r="F7" s="22" t="str">
        <f>CONCATENATE(D6,"=100")</f>
        <v>2019=100</v>
      </c>
      <c r="G7" s="23"/>
      <c r="H7" s="20" t="s">
        <v>298</v>
      </c>
      <c r="I7" s="21" t="s">
        <v>298</v>
      </c>
      <c r="J7" s="21">
        <v>1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</v>
      </c>
      <c r="D9" s="30">
        <v>1</v>
      </c>
      <c r="E9" s="30">
        <v>1</v>
      </c>
      <c r="F9" s="31"/>
      <c r="G9" s="31"/>
      <c r="H9" s="155">
        <v>0.024</v>
      </c>
      <c r="I9" s="155">
        <v>0.023</v>
      </c>
      <c r="J9" s="155">
        <v>0.011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>
        <v>2</v>
      </c>
      <c r="D12" s="30">
        <v>2</v>
      </c>
      <c r="E12" s="30">
        <v>1</v>
      </c>
      <c r="F12" s="31"/>
      <c r="G12" s="31"/>
      <c r="H12" s="155">
        <v>0.044</v>
      </c>
      <c r="I12" s="155">
        <v>0.047</v>
      </c>
      <c r="J12" s="155">
        <v>0.011</v>
      </c>
      <c r="K12" s="32"/>
    </row>
    <row r="13" spans="1:11" s="42" customFormat="1" ht="11.25" customHeight="1">
      <c r="A13" s="36" t="s">
        <v>12</v>
      </c>
      <c r="B13" s="37"/>
      <c r="C13" s="38">
        <v>3</v>
      </c>
      <c r="D13" s="38">
        <v>3</v>
      </c>
      <c r="E13" s="38">
        <v>2</v>
      </c>
      <c r="F13" s="39">
        <v>66.66666666666667</v>
      </c>
      <c r="G13" s="40"/>
      <c r="H13" s="156">
        <v>0.068</v>
      </c>
      <c r="I13" s="157">
        <v>0.07</v>
      </c>
      <c r="J13" s="157">
        <v>0.022</v>
      </c>
      <c r="K13" s="41">
        <v>31.428571428571423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6">
        <v>0.012</v>
      </c>
      <c r="I15" s="157">
        <v>0.012</v>
      </c>
      <c r="J15" s="157">
        <v>0.012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3</v>
      </c>
      <c r="D19" s="30">
        <v>3</v>
      </c>
      <c r="E19" s="30"/>
      <c r="F19" s="31"/>
      <c r="G19" s="31"/>
      <c r="H19" s="155">
        <v>0.024</v>
      </c>
      <c r="I19" s="155">
        <v>0.026</v>
      </c>
      <c r="J19" s="155">
        <v>0.027</v>
      </c>
      <c r="K19" s="32"/>
    </row>
    <row r="20" spans="1:11" s="33" customFormat="1" ht="11.25" customHeight="1">
      <c r="A20" s="35" t="s">
        <v>16</v>
      </c>
      <c r="B20" s="29"/>
      <c r="C20" s="30">
        <v>2</v>
      </c>
      <c r="D20" s="30">
        <v>2</v>
      </c>
      <c r="E20" s="30"/>
      <c r="F20" s="31"/>
      <c r="G20" s="31"/>
      <c r="H20" s="155">
        <v>0.032</v>
      </c>
      <c r="I20" s="155">
        <v>0.034</v>
      </c>
      <c r="J20" s="155">
        <v>0.032</v>
      </c>
      <c r="K20" s="32"/>
    </row>
    <row r="21" spans="1:11" s="33" customFormat="1" ht="11.25" customHeight="1">
      <c r="A21" s="35" t="s">
        <v>17</v>
      </c>
      <c r="B21" s="29"/>
      <c r="C21" s="30">
        <v>3</v>
      </c>
      <c r="D21" s="30">
        <v>3</v>
      </c>
      <c r="E21" s="30">
        <v>3</v>
      </c>
      <c r="F21" s="31"/>
      <c r="G21" s="31"/>
      <c r="H21" s="155">
        <v>0.063</v>
      </c>
      <c r="I21" s="155">
        <v>0.064</v>
      </c>
      <c r="J21" s="155">
        <v>0.064</v>
      </c>
      <c r="K21" s="32"/>
    </row>
    <row r="22" spans="1:11" s="42" customFormat="1" ht="11.25" customHeight="1">
      <c r="A22" s="36" t="s">
        <v>18</v>
      </c>
      <c r="B22" s="37"/>
      <c r="C22" s="38">
        <v>8</v>
      </c>
      <c r="D22" s="38">
        <v>8</v>
      </c>
      <c r="E22" s="38">
        <v>3</v>
      </c>
      <c r="F22" s="39">
        <v>37.5</v>
      </c>
      <c r="G22" s="40"/>
      <c r="H22" s="156">
        <v>0.119</v>
      </c>
      <c r="I22" s="157">
        <v>0.124</v>
      </c>
      <c r="J22" s="157">
        <v>0.123</v>
      </c>
      <c r="K22" s="41">
        <v>99.19354838709678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839</v>
      </c>
      <c r="D24" s="38">
        <v>687</v>
      </c>
      <c r="E24" s="38">
        <v>793</v>
      </c>
      <c r="F24" s="39">
        <v>115.42940320232897</v>
      </c>
      <c r="G24" s="40"/>
      <c r="H24" s="156">
        <v>13.561</v>
      </c>
      <c r="I24" s="157">
        <v>12.736</v>
      </c>
      <c r="J24" s="157">
        <v>15.218</v>
      </c>
      <c r="K24" s="41">
        <v>119.48806532663316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6</v>
      </c>
      <c r="D26" s="38">
        <v>5</v>
      </c>
      <c r="E26" s="38">
        <v>5</v>
      </c>
      <c r="F26" s="39">
        <v>100</v>
      </c>
      <c r="G26" s="40"/>
      <c r="H26" s="156">
        <v>0.144</v>
      </c>
      <c r="I26" s="157">
        <v>0.123</v>
      </c>
      <c r="J26" s="157">
        <v>0.1</v>
      </c>
      <c r="K26" s="41">
        <v>81.30081300813008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132</v>
      </c>
      <c r="D28" s="30">
        <v>82</v>
      </c>
      <c r="E28" s="30">
        <v>32</v>
      </c>
      <c r="F28" s="31"/>
      <c r="G28" s="31"/>
      <c r="H28" s="155">
        <v>3.102</v>
      </c>
      <c r="I28" s="155">
        <v>1.927</v>
      </c>
      <c r="J28" s="155">
        <v>1</v>
      </c>
      <c r="K28" s="32"/>
    </row>
    <row r="29" spans="1:11" s="33" customFormat="1" ht="11.25" customHeight="1">
      <c r="A29" s="35" t="s">
        <v>22</v>
      </c>
      <c r="B29" s="29"/>
      <c r="C29" s="30"/>
      <c r="D29" s="30">
        <v>1</v>
      </c>
      <c r="E29" s="30"/>
      <c r="F29" s="31"/>
      <c r="G29" s="31"/>
      <c r="H29" s="155"/>
      <c r="I29" s="155">
        <v>0.01</v>
      </c>
      <c r="J29" s="155"/>
      <c r="K29" s="32"/>
    </row>
    <row r="30" spans="1:11" s="33" customFormat="1" ht="11.25" customHeight="1">
      <c r="A30" s="35" t="s">
        <v>23</v>
      </c>
      <c r="B30" s="29"/>
      <c r="C30" s="30">
        <v>31</v>
      </c>
      <c r="D30" s="30">
        <v>80</v>
      </c>
      <c r="E30" s="30">
        <v>9</v>
      </c>
      <c r="F30" s="31"/>
      <c r="G30" s="31"/>
      <c r="H30" s="155">
        <v>0.824</v>
      </c>
      <c r="I30" s="155">
        <v>1.846</v>
      </c>
      <c r="J30" s="155">
        <v>0.484</v>
      </c>
      <c r="K30" s="32"/>
    </row>
    <row r="31" spans="1:11" s="42" customFormat="1" ht="11.25" customHeight="1">
      <c r="A31" s="43" t="s">
        <v>24</v>
      </c>
      <c r="B31" s="37"/>
      <c r="C31" s="38">
        <v>163</v>
      </c>
      <c r="D31" s="38">
        <v>163</v>
      </c>
      <c r="E31" s="38">
        <v>41</v>
      </c>
      <c r="F31" s="39">
        <v>25.153374233128833</v>
      </c>
      <c r="G31" s="40"/>
      <c r="H31" s="156">
        <v>3.9259999999999997</v>
      </c>
      <c r="I31" s="157">
        <v>3.7830000000000004</v>
      </c>
      <c r="J31" s="157">
        <v>1.484</v>
      </c>
      <c r="K31" s="41">
        <v>39.228125826063966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102</v>
      </c>
      <c r="D33" s="30">
        <v>85</v>
      </c>
      <c r="E33" s="30">
        <v>80</v>
      </c>
      <c r="F33" s="31"/>
      <c r="G33" s="31"/>
      <c r="H33" s="155">
        <v>0.894</v>
      </c>
      <c r="I33" s="155">
        <v>0.8</v>
      </c>
      <c r="J33" s="155">
        <v>0.7</v>
      </c>
      <c r="K33" s="32"/>
    </row>
    <row r="34" spans="1:11" s="33" customFormat="1" ht="11.25" customHeight="1">
      <c r="A34" s="35" t="s">
        <v>26</v>
      </c>
      <c r="B34" s="29"/>
      <c r="C34" s="30">
        <v>10</v>
      </c>
      <c r="D34" s="30">
        <v>10</v>
      </c>
      <c r="E34" s="30">
        <v>10</v>
      </c>
      <c r="F34" s="31"/>
      <c r="G34" s="31"/>
      <c r="H34" s="155">
        <v>0.152</v>
      </c>
      <c r="I34" s="155">
        <v>0.147</v>
      </c>
      <c r="J34" s="155">
        <v>0.13</v>
      </c>
      <c r="K34" s="32"/>
    </row>
    <row r="35" spans="1:11" s="33" customFormat="1" ht="11.25" customHeight="1">
      <c r="A35" s="35" t="s">
        <v>27</v>
      </c>
      <c r="B35" s="29"/>
      <c r="C35" s="30">
        <v>17</v>
      </c>
      <c r="D35" s="30">
        <v>19</v>
      </c>
      <c r="E35" s="30">
        <v>152</v>
      </c>
      <c r="F35" s="31"/>
      <c r="G35" s="31"/>
      <c r="H35" s="155">
        <v>0.237</v>
      </c>
      <c r="I35" s="155">
        <v>0.24</v>
      </c>
      <c r="J35" s="155">
        <v>0.28</v>
      </c>
      <c r="K35" s="32"/>
    </row>
    <row r="36" spans="1:11" s="33" customFormat="1" ht="11.25" customHeight="1">
      <c r="A36" s="35" t="s">
        <v>28</v>
      </c>
      <c r="B36" s="29"/>
      <c r="C36" s="30">
        <v>42</v>
      </c>
      <c r="D36" s="30">
        <v>155</v>
      </c>
      <c r="E36" s="30">
        <v>160</v>
      </c>
      <c r="F36" s="31"/>
      <c r="G36" s="31"/>
      <c r="H36" s="155">
        <v>0.525</v>
      </c>
      <c r="I36" s="155">
        <v>1.938</v>
      </c>
      <c r="J36" s="155">
        <v>1.9</v>
      </c>
      <c r="K36" s="32"/>
    </row>
    <row r="37" spans="1:11" s="42" customFormat="1" ht="11.25" customHeight="1">
      <c r="A37" s="36" t="s">
        <v>29</v>
      </c>
      <c r="B37" s="37"/>
      <c r="C37" s="38">
        <v>171</v>
      </c>
      <c r="D37" s="38">
        <v>269</v>
      </c>
      <c r="E37" s="38">
        <v>402</v>
      </c>
      <c r="F37" s="39">
        <v>149.44237918215615</v>
      </c>
      <c r="G37" s="40"/>
      <c r="H37" s="156">
        <v>1.8079999999999998</v>
      </c>
      <c r="I37" s="157">
        <v>3.125</v>
      </c>
      <c r="J37" s="157">
        <v>3.01</v>
      </c>
      <c r="K37" s="41">
        <v>96.32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16</v>
      </c>
      <c r="D39" s="38">
        <v>18</v>
      </c>
      <c r="E39" s="38">
        <v>18</v>
      </c>
      <c r="F39" s="39">
        <v>100</v>
      </c>
      <c r="G39" s="40"/>
      <c r="H39" s="156">
        <v>0.27</v>
      </c>
      <c r="I39" s="157">
        <v>0.35</v>
      </c>
      <c r="J39" s="157">
        <v>0.25</v>
      </c>
      <c r="K39" s="41">
        <v>71.42857142857143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201</v>
      </c>
      <c r="D41" s="30"/>
      <c r="E41" s="30">
        <v>126</v>
      </c>
      <c r="F41" s="31"/>
      <c r="G41" s="31"/>
      <c r="H41" s="155">
        <v>2.659</v>
      </c>
      <c r="I41" s="155"/>
      <c r="J41" s="155">
        <v>1.812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>
        <v>19</v>
      </c>
      <c r="F45" s="31"/>
      <c r="G45" s="31"/>
      <c r="H45" s="155"/>
      <c r="I45" s="155"/>
      <c r="J45" s="155">
        <v>0.418</v>
      </c>
      <c r="K45" s="32"/>
    </row>
    <row r="46" spans="1:11" s="33" customFormat="1" ht="11.25" customHeight="1">
      <c r="A46" s="35" t="s">
        <v>36</v>
      </c>
      <c r="B46" s="29"/>
      <c r="C46" s="30">
        <v>3</v>
      </c>
      <c r="D46" s="30">
        <v>4</v>
      </c>
      <c r="E46" s="30">
        <v>32</v>
      </c>
      <c r="F46" s="31"/>
      <c r="G46" s="31"/>
      <c r="H46" s="155">
        <v>0.045</v>
      </c>
      <c r="I46" s="155">
        <v>0.06</v>
      </c>
      <c r="J46" s="155">
        <v>0.448</v>
      </c>
      <c r="K46" s="32"/>
    </row>
    <row r="47" spans="1:11" s="33" customFormat="1" ht="11.25" customHeight="1">
      <c r="A47" s="35" t="s">
        <v>37</v>
      </c>
      <c r="B47" s="29"/>
      <c r="C47" s="30">
        <v>47</v>
      </c>
      <c r="D47" s="30">
        <v>37</v>
      </c>
      <c r="E47" s="30">
        <v>62</v>
      </c>
      <c r="F47" s="31"/>
      <c r="G47" s="31"/>
      <c r="H47" s="155">
        <v>0.376</v>
      </c>
      <c r="I47" s="155">
        <v>0.296</v>
      </c>
      <c r="J47" s="155">
        <v>1.24</v>
      </c>
      <c r="K47" s="32"/>
    </row>
    <row r="48" spans="1:11" s="33" customFormat="1" ht="11.25" customHeight="1">
      <c r="A48" s="35" t="s">
        <v>38</v>
      </c>
      <c r="B48" s="29"/>
      <c r="C48" s="30">
        <v>348</v>
      </c>
      <c r="D48" s="30">
        <v>309</v>
      </c>
      <c r="E48" s="30">
        <v>183</v>
      </c>
      <c r="F48" s="31"/>
      <c r="G48" s="31"/>
      <c r="H48" s="155">
        <v>7.656</v>
      </c>
      <c r="I48" s="155">
        <v>6.798</v>
      </c>
      <c r="J48" s="155">
        <v>4.026</v>
      </c>
      <c r="K48" s="32"/>
    </row>
    <row r="49" spans="1:11" s="33" customFormat="1" ht="11.25" customHeight="1">
      <c r="A49" s="35" t="s">
        <v>39</v>
      </c>
      <c r="B49" s="29"/>
      <c r="C49" s="30">
        <v>16</v>
      </c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>
        <v>615</v>
      </c>
      <c r="D50" s="38">
        <v>350</v>
      </c>
      <c r="E50" s="38">
        <v>422</v>
      </c>
      <c r="F50" s="39">
        <v>120.57142857142857</v>
      </c>
      <c r="G50" s="40"/>
      <c r="H50" s="156">
        <v>10.735999999999999</v>
      </c>
      <c r="I50" s="157">
        <v>7.154</v>
      </c>
      <c r="J50" s="157">
        <v>7.944</v>
      </c>
      <c r="K50" s="41">
        <v>111.04277327369304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6">
        <v>0.038</v>
      </c>
      <c r="I52" s="157">
        <v>0.038</v>
      </c>
      <c r="J52" s="157">
        <v>0.038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258</v>
      </c>
      <c r="D54" s="30">
        <v>215</v>
      </c>
      <c r="E54" s="30">
        <v>225</v>
      </c>
      <c r="F54" s="31"/>
      <c r="G54" s="31"/>
      <c r="H54" s="155">
        <v>6.45</v>
      </c>
      <c r="I54" s="155">
        <v>5.375</v>
      </c>
      <c r="J54" s="155">
        <v>5.063</v>
      </c>
      <c r="K54" s="32"/>
    </row>
    <row r="55" spans="1:11" s="33" customFormat="1" ht="11.25" customHeight="1">
      <c r="A55" s="35" t="s">
        <v>43</v>
      </c>
      <c r="B55" s="29"/>
      <c r="C55" s="30">
        <v>3</v>
      </c>
      <c r="D55" s="30">
        <v>5</v>
      </c>
      <c r="E55" s="30">
        <v>2</v>
      </c>
      <c r="F55" s="31"/>
      <c r="G55" s="31"/>
      <c r="H55" s="155">
        <v>0.048</v>
      </c>
      <c r="I55" s="155">
        <v>0.08</v>
      </c>
      <c r="J55" s="155">
        <v>0.032</v>
      </c>
      <c r="K55" s="32"/>
    </row>
    <row r="56" spans="1:11" s="33" customFormat="1" ht="11.25" customHeight="1">
      <c r="A56" s="35" t="s">
        <v>44</v>
      </c>
      <c r="B56" s="29"/>
      <c r="C56" s="30">
        <v>17</v>
      </c>
      <c r="D56" s="30"/>
      <c r="E56" s="30">
        <v>21</v>
      </c>
      <c r="F56" s="31"/>
      <c r="G56" s="31"/>
      <c r="H56" s="155">
        <v>0.306</v>
      </c>
      <c r="I56" s="155"/>
      <c r="J56" s="155">
        <v>0.37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>
        <v>2</v>
      </c>
      <c r="D58" s="30">
        <v>2</v>
      </c>
      <c r="E58" s="30">
        <v>2</v>
      </c>
      <c r="F58" s="31"/>
      <c r="G58" s="31"/>
      <c r="H58" s="155">
        <v>0.037</v>
      </c>
      <c r="I58" s="155">
        <v>0.037</v>
      </c>
      <c r="J58" s="155">
        <v>0.017</v>
      </c>
      <c r="K58" s="32"/>
    </row>
    <row r="59" spans="1:11" s="42" customFormat="1" ht="11.25" customHeight="1">
      <c r="A59" s="36" t="s">
        <v>47</v>
      </c>
      <c r="B59" s="37"/>
      <c r="C59" s="38">
        <v>280</v>
      </c>
      <c r="D59" s="38">
        <v>222</v>
      </c>
      <c r="E59" s="38">
        <v>250</v>
      </c>
      <c r="F59" s="39">
        <v>112.61261261261261</v>
      </c>
      <c r="G59" s="40"/>
      <c r="H59" s="156">
        <v>6.841</v>
      </c>
      <c r="I59" s="157">
        <v>5.492</v>
      </c>
      <c r="J59" s="157">
        <v>5.482</v>
      </c>
      <c r="K59" s="41">
        <v>99.8179169701384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307</v>
      </c>
      <c r="D61" s="30">
        <v>287</v>
      </c>
      <c r="E61" s="30">
        <v>240</v>
      </c>
      <c r="F61" s="31"/>
      <c r="G61" s="31"/>
      <c r="H61" s="155">
        <v>6.754</v>
      </c>
      <c r="I61" s="155">
        <v>7.395</v>
      </c>
      <c r="J61" s="155">
        <v>5.17</v>
      </c>
      <c r="K61" s="32"/>
    </row>
    <row r="62" spans="1:11" s="33" customFormat="1" ht="11.25" customHeight="1">
      <c r="A62" s="35" t="s">
        <v>49</v>
      </c>
      <c r="B62" s="29"/>
      <c r="C62" s="30">
        <v>13</v>
      </c>
      <c r="D62" s="30">
        <v>13</v>
      </c>
      <c r="E62" s="30">
        <v>11</v>
      </c>
      <c r="F62" s="31"/>
      <c r="G62" s="31"/>
      <c r="H62" s="155">
        <v>0.263</v>
      </c>
      <c r="I62" s="155">
        <v>0.263</v>
      </c>
      <c r="J62" s="155">
        <v>0.235</v>
      </c>
      <c r="K62" s="32"/>
    </row>
    <row r="63" spans="1:11" s="33" customFormat="1" ht="11.25" customHeight="1">
      <c r="A63" s="35" t="s">
        <v>50</v>
      </c>
      <c r="B63" s="29"/>
      <c r="C63" s="30">
        <v>193</v>
      </c>
      <c r="D63" s="30">
        <v>193</v>
      </c>
      <c r="E63" s="30">
        <v>192</v>
      </c>
      <c r="F63" s="31"/>
      <c r="G63" s="31"/>
      <c r="H63" s="155">
        <v>3.474</v>
      </c>
      <c r="I63" s="155">
        <v>3.474</v>
      </c>
      <c r="J63" s="155">
        <v>3.276</v>
      </c>
      <c r="K63" s="32"/>
    </row>
    <row r="64" spans="1:11" s="42" customFormat="1" ht="11.25" customHeight="1">
      <c r="A64" s="36" t="s">
        <v>51</v>
      </c>
      <c r="B64" s="37"/>
      <c r="C64" s="38">
        <v>513</v>
      </c>
      <c r="D64" s="38">
        <v>493</v>
      </c>
      <c r="E64" s="38">
        <v>443</v>
      </c>
      <c r="F64" s="39">
        <v>89.8580121703854</v>
      </c>
      <c r="G64" s="40"/>
      <c r="H64" s="156">
        <v>10.491</v>
      </c>
      <c r="I64" s="157">
        <v>11.132</v>
      </c>
      <c r="J64" s="157">
        <v>8.681000000000001</v>
      </c>
      <c r="K64" s="41">
        <v>77.98239310097019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936</v>
      </c>
      <c r="D66" s="38">
        <v>1132</v>
      </c>
      <c r="E66" s="38">
        <v>1300</v>
      </c>
      <c r="F66" s="39">
        <v>114.84098939929329</v>
      </c>
      <c r="G66" s="40"/>
      <c r="H66" s="156">
        <v>20.498</v>
      </c>
      <c r="I66" s="157">
        <v>22.074</v>
      </c>
      <c r="J66" s="157">
        <v>27.3</v>
      </c>
      <c r="K66" s="41">
        <v>123.67491166077738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205</v>
      </c>
      <c r="D68" s="30">
        <v>212</v>
      </c>
      <c r="E68" s="30">
        <v>210</v>
      </c>
      <c r="F68" s="31"/>
      <c r="G68" s="31"/>
      <c r="H68" s="155">
        <v>3.075</v>
      </c>
      <c r="I68" s="155">
        <v>3.498</v>
      </c>
      <c r="J68" s="155">
        <v>0.77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>
        <v>205</v>
      </c>
      <c r="D70" s="38">
        <v>212</v>
      </c>
      <c r="E70" s="38">
        <v>210</v>
      </c>
      <c r="F70" s="39">
        <v>99.05660377358491</v>
      </c>
      <c r="G70" s="40"/>
      <c r="H70" s="156">
        <v>3.075</v>
      </c>
      <c r="I70" s="157">
        <v>3.498</v>
      </c>
      <c r="J70" s="157">
        <v>0.77</v>
      </c>
      <c r="K70" s="41">
        <v>22.0125786163522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340</v>
      </c>
      <c r="D72" s="30">
        <v>300</v>
      </c>
      <c r="E72" s="30">
        <v>871</v>
      </c>
      <c r="F72" s="31"/>
      <c r="G72" s="31"/>
      <c r="H72" s="155">
        <v>3.85</v>
      </c>
      <c r="I72" s="155">
        <v>3.45</v>
      </c>
      <c r="J72" s="155">
        <v>8.741</v>
      </c>
      <c r="K72" s="32"/>
    </row>
    <row r="73" spans="1:11" s="33" customFormat="1" ht="11.25" customHeight="1">
      <c r="A73" s="35" t="s">
        <v>57</v>
      </c>
      <c r="B73" s="29"/>
      <c r="C73" s="30">
        <v>43</v>
      </c>
      <c r="D73" s="30">
        <v>43</v>
      </c>
      <c r="E73" s="30">
        <v>45</v>
      </c>
      <c r="F73" s="31"/>
      <c r="G73" s="31"/>
      <c r="H73" s="155">
        <v>0.774</v>
      </c>
      <c r="I73" s="155">
        <v>0.774</v>
      </c>
      <c r="J73" s="155">
        <v>0.77</v>
      </c>
      <c r="K73" s="32"/>
    </row>
    <row r="74" spans="1:11" s="33" customFormat="1" ht="11.25" customHeight="1">
      <c r="A74" s="35" t="s">
        <v>58</v>
      </c>
      <c r="B74" s="29"/>
      <c r="C74" s="30">
        <v>70</v>
      </c>
      <c r="D74" s="30">
        <v>20</v>
      </c>
      <c r="E74" s="30">
        <v>90</v>
      </c>
      <c r="F74" s="31"/>
      <c r="G74" s="31"/>
      <c r="H74" s="155">
        <v>1.4</v>
      </c>
      <c r="I74" s="155">
        <v>0.4</v>
      </c>
      <c r="J74" s="155">
        <v>0.36</v>
      </c>
      <c r="K74" s="32"/>
    </row>
    <row r="75" spans="1:11" s="33" customFormat="1" ht="11.25" customHeight="1">
      <c r="A75" s="35" t="s">
        <v>59</v>
      </c>
      <c r="B75" s="29"/>
      <c r="C75" s="30">
        <v>174</v>
      </c>
      <c r="D75" s="30">
        <v>133</v>
      </c>
      <c r="E75" s="30">
        <v>174</v>
      </c>
      <c r="F75" s="31"/>
      <c r="G75" s="31"/>
      <c r="H75" s="155">
        <v>1.836</v>
      </c>
      <c r="I75" s="155">
        <v>0.808</v>
      </c>
      <c r="J75" s="155">
        <v>0.808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/>
      <c r="I76" s="155"/>
      <c r="J76" s="155"/>
      <c r="K76" s="32"/>
    </row>
    <row r="77" spans="1:11" s="33" customFormat="1" ht="11.25" customHeight="1">
      <c r="A77" s="35" t="s">
        <v>61</v>
      </c>
      <c r="B77" s="29"/>
      <c r="C77" s="30">
        <v>10</v>
      </c>
      <c r="D77" s="30">
        <v>14</v>
      </c>
      <c r="E77" s="30">
        <v>14</v>
      </c>
      <c r="F77" s="31"/>
      <c r="G77" s="31"/>
      <c r="H77" s="155">
        <v>0.12</v>
      </c>
      <c r="I77" s="155">
        <v>0.168</v>
      </c>
      <c r="J77" s="155">
        <v>0.168</v>
      </c>
      <c r="K77" s="32"/>
    </row>
    <row r="78" spans="1:11" s="33" customFormat="1" ht="11.25" customHeight="1">
      <c r="A78" s="35" t="s">
        <v>62</v>
      </c>
      <c r="B78" s="29"/>
      <c r="C78" s="30">
        <v>16</v>
      </c>
      <c r="D78" s="30">
        <v>16</v>
      </c>
      <c r="E78" s="30">
        <v>15</v>
      </c>
      <c r="F78" s="31"/>
      <c r="G78" s="31"/>
      <c r="H78" s="155">
        <v>0.304</v>
      </c>
      <c r="I78" s="155">
        <v>0.304</v>
      </c>
      <c r="J78" s="155">
        <v>0.293</v>
      </c>
      <c r="K78" s="32"/>
    </row>
    <row r="79" spans="1:11" s="33" customFormat="1" ht="11.25" customHeight="1">
      <c r="A79" s="35" t="s">
        <v>63</v>
      </c>
      <c r="B79" s="29"/>
      <c r="C79" s="30">
        <v>32</v>
      </c>
      <c r="D79" s="30">
        <v>150</v>
      </c>
      <c r="E79" s="30">
        <v>120</v>
      </c>
      <c r="F79" s="31"/>
      <c r="G79" s="31"/>
      <c r="H79" s="155">
        <v>0.528</v>
      </c>
      <c r="I79" s="155">
        <v>2.475</v>
      </c>
      <c r="J79" s="155">
        <v>2.7</v>
      </c>
      <c r="K79" s="32"/>
    </row>
    <row r="80" spans="1:11" s="42" customFormat="1" ht="11.25" customHeight="1">
      <c r="A80" s="43" t="s">
        <v>64</v>
      </c>
      <c r="B80" s="37"/>
      <c r="C80" s="38">
        <v>685</v>
      </c>
      <c r="D80" s="38">
        <v>676</v>
      </c>
      <c r="E80" s="38">
        <v>1329</v>
      </c>
      <c r="F80" s="39">
        <v>196.5976331360947</v>
      </c>
      <c r="G80" s="40"/>
      <c r="H80" s="156">
        <v>8.812000000000001</v>
      </c>
      <c r="I80" s="157">
        <v>8.379000000000001</v>
      </c>
      <c r="J80" s="157">
        <v>13.839999999999996</v>
      </c>
      <c r="K80" s="41">
        <v>165.17484186657111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23</v>
      </c>
      <c r="D82" s="30">
        <v>23</v>
      </c>
      <c r="E82" s="30">
        <v>23</v>
      </c>
      <c r="F82" s="31"/>
      <c r="G82" s="31"/>
      <c r="H82" s="155">
        <v>0.443</v>
      </c>
      <c r="I82" s="155">
        <v>0.438</v>
      </c>
      <c r="J82" s="155">
        <v>0.438</v>
      </c>
      <c r="K82" s="32"/>
    </row>
    <row r="83" spans="1:11" s="33" customFormat="1" ht="11.25" customHeight="1">
      <c r="A83" s="35" t="s">
        <v>66</v>
      </c>
      <c r="B83" s="29"/>
      <c r="C83" s="30">
        <v>35</v>
      </c>
      <c r="D83" s="30">
        <v>35</v>
      </c>
      <c r="E83" s="30">
        <v>35</v>
      </c>
      <c r="F83" s="31"/>
      <c r="G83" s="31"/>
      <c r="H83" s="155">
        <v>0.688</v>
      </c>
      <c r="I83" s="155">
        <v>0.688</v>
      </c>
      <c r="J83" s="155">
        <v>0.69</v>
      </c>
      <c r="K83" s="32"/>
    </row>
    <row r="84" spans="1:11" s="42" customFormat="1" ht="11.25" customHeight="1">
      <c r="A84" s="36" t="s">
        <v>67</v>
      </c>
      <c r="B84" s="37"/>
      <c r="C84" s="38">
        <v>58</v>
      </c>
      <c r="D84" s="38">
        <v>58</v>
      </c>
      <c r="E84" s="38">
        <v>58</v>
      </c>
      <c r="F84" s="39">
        <v>100</v>
      </c>
      <c r="G84" s="40"/>
      <c r="H84" s="156">
        <v>1.131</v>
      </c>
      <c r="I84" s="157">
        <v>1.126</v>
      </c>
      <c r="J84" s="157">
        <v>1.128</v>
      </c>
      <c r="K84" s="41">
        <v>100.17761989342806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4501</v>
      </c>
      <c r="D87" s="53">
        <v>4299</v>
      </c>
      <c r="E87" s="53">
        <v>5279</v>
      </c>
      <c r="F87" s="54">
        <v>122.79599906955106</v>
      </c>
      <c r="G87" s="40"/>
      <c r="H87" s="160">
        <v>81.53</v>
      </c>
      <c r="I87" s="161">
        <v>79.21600000000001</v>
      </c>
      <c r="J87" s="161">
        <v>85.402</v>
      </c>
      <c r="K87" s="54">
        <v>107.80902847909513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298</v>
      </c>
      <c r="D7" s="21" t="s">
        <v>7</v>
      </c>
      <c r="E7" s="21">
        <v>1</v>
      </c>
      <c r="F7" s="22" t="str">
        <f>CONCATENATE(D6,"=100")</f>
        <v>2020=100</v>
      </c>
      <c r="G7" s="23"/>
      <c r="H7" s="20" t="s">
        <v>298</v>
      </c>
      <c r="I7" s="21" t="s">
        <v>7</v>
      </c>
      <c r="J7" s="21">
        <v>12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>
        <v>2</v>
      </c>
      <c r="F17" s="39"/>
      <c r="G17" s="40"/>
      <c r="H17" s="156"/>
      <c r="I17" s="157"/>
      <c r="J17" s="157">
        <v>0.005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0.76</v>
      </c>
      <c r="D24" s="38">
        <v>1</v>
      </c>
      <c r="E24" s="38">
        <v>1</v>
      </c>
      <c r="F24" s="39">
        <v>100</v>
      </c>
      <c r="G24" s="40"/>
      <c r="H24" s="156">
        <v>0.066</v>
      </c>
      <c r="I24" s="157">
        <v>0.066</v>
      </c>
      <c r="J24" s="157">
        <v>0.066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48</v>
      </c>
      <c r="D26" s="38">
        <v>47</v>
      </c>
      <c r="E26" s="38">
        <v>47</v>
      </c>
      <c r="F26" s="39">
        <v>100</v>
      </c>
      <c r="G26" s="40"/>
      <c r="H26" s="156">
        <v>7.104</v>
      </c>
      <c r="I26" s="157">
        <v>6.8</v>
      </c>
      <c r="J26" s="157">
        <v>6.8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/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>
        <v>0.11</v>
      </c>
      <c r="D30" s="30"/>
      <c r="E30" s="30"/>
      <c r="F30" s="31"/>
      <c r="G30" s="31"/>
      <c r="H30" s="155">
        <v>0.019</v>
      </c>
      <c r="I30" s="155"/>
      <c r="J30" s="155"/>
      <c r="K30" s="32"/>
    </row>
    <row r="31" spans="1:11" s="42" customFormat="1" ht="11.25" customHeight="1">
      <c r="A31" s="43" t="s">
        <v>24</v>
      </c>
      <c r="B31" s="37"/>
      <c r="C31" s="38">
        <v>0.0011</v>
      </c>
      <c r="D31" s="38"/>
      <c r="E31" s="38"/>
      <c r="F31" s="39"/>
      <c r="G31" s="40"/>
      <c r="H31" s="156">
        <v>0.019</v>
      </c>
      <c r="I31" s="157"/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/>
      <c r="I33" s="155"/>
      <c r="J33" s="15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/>
      <c r="I34" s="155"/>
      <c r="J34" s="15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/>
      <c r="I35" s="155"/>
      <c r="J35" s="15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/>
      <c r="I36" s="155"/>
      <c r="J36" s="155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/>
      <c r="I37" s="157"/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0.86</v>
      </c>
      <c r="D39" s="38">
        <v>1</v>
      </c>
      <c r="E39" s="38">
        <v>1</v>
      </c>
      <c r="F39" s="39">
        <v>100</v>
      </c>
      <c r="G39" s="40"/>
      <c r="H39" s="156">
        <v>0.114</v>
      </c>
      <c r="I39" s="157">
        <v>0.07</v>
      </c>
      <c r="J39" s="157">
        <v>0.11</v>
      </c>
      <c r="K39" s="41">
        <v>157.14285714285714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>
        <v>1</v>
      </c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>
        <v>3.3</v>
      </c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>
        <v>0.72</v>
      </c>
      <c r="D47" s="30"/>
      <c r="E47" s="30"/>
      <c r="F47" s="31"/>
      <c r="G47" s="31"/>
      <c r="H47" s="155">
        <v>0.198</v>
      </c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>
        <v>0.050199999999999995</v>
      </c>
      <c r="D50" s="38"/>
      <c r="E50" s="38"/>
      <c r="F50" s="39"/>
      <c r="G50" s="40"/>
      <c r="H50" s="156">
        <v>0.198</v>
      </c>
      <c r="I50" s="157"/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12</v>
      </c>
      <c r="D54" s="30">
        <v>12</v>
      </c>
      <c r="E54" s="30">
        <v>13</v>
      </c>
      <c r="F54" s="31"/>
      <c r="G54" s="31"/>
      <c r="H54" s="155">
        <v>3.6</v>
      </c>
      <c r="I54" s="155">
        <v>3.42</v>
      </c>
      <c r="J54" s="155">
        <v>3.77</v>
      </c>
      <c r="K54" s="32"/>
    </row>
    <row r="55" spans="1:11" s="33" customFormat="1" ht="11.25" customHeight="1">
      <c r="A55" s="35" t="s">
        <v>43</v>
      </c>
      <c r="B55" s="29"/>
      <c r="C55" s="30">
        <v>1</v>
      </c>
      <c r="D55" s="30">
        <v>1</v>
      </c>
      <c r="E55" s="30">
        <v>1</v>
      </c>
      <c r="F55" s="31"/>
      <c r="G55" s="31"/>
      <c r="H55" s="155">
        <v>0.26</v>
      </c>
      <c r="I55" s="155">
        <v>0.26</v>
      </c>
      <c r="J55" s="155">
        <v>0.26</v>
      </c>
      <c r="K55" s="32"/>
    </row>
    <row r="56" spans="1:11" s="33" customFormat="1" ht="11.25" customHeight="1">
      <c r="A56" s="35" t="s">
        <v>44</v>
      </c>
      <c r="B56" s="29"/>
      <c r="C56" s="30">
        <v>26</v>
      </c>
      <c r="D56" s="30">
        <v>26</v>
      </c>
      <c r="E56" s="30">
        <v>27.5</v>
      </c>
      <c r="F56" s="31"/>
      <c r="G56" s="31"/>
      <c r="H56" s="155">
        <v>6.5</v>
      </c>
      <c r="I56" s="155">
        <v>5.83</v>
      </c>
      <c r="J56" s="155">
        <v>6.2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/>
      <c r="I58" s="155"/>
      <c r="J58" s="155"/>
      <c r="K58" s="32"/>
    </row>
    <row r="59" spans="1:11" s="42" customFormat="1" ht="11.25" customHeight="1">
      <c r="A59" s="36" t="s">
        <v>47</v>
      </c>
      <c r="B59" s="37"/>
      <c r="C59" s="38">
        <v>0.39</v>
      </c>
      <c r="D59" s="38">
        <v>39</v>
      </c>
      <c r="E59" s="38">
        <v>41.5</v>
      </c>
      <c r="F59" s="39">
        <v>106.41025641025641</v>
      </c>
      <c r="G59" s="40"/>
      <c r="H59" s="156">
        <v>10.36</v>
      </c>
      <c r="I59" s="157">
        <v>9.51</v>
      </c>
      <c r="J59" s="157">
        <v>10.23</v>
      </c>
      <c r="K59" s="41">
        <v>107.57097791798107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/>
      <c r="I61" s="155"/>
      <c r="J61" s="155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/>
      <c r="I62" s="155"/>
      <c r="J62" s="155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/>
      <c r="I63" s="155"/>
      <c r="J63" s="155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/>
      <c r="I64" s="157"/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>
        <v>1</v>
      </c>
      <c r="E66" s="38">
        <v>1</v>
      </c>
      <c r="F66" s="39">
        <v>100</v>
      </c>
      <c r="G66" s="40"/>
      <c r="H66" s="156"/>
      <c r="I66" s="157">
        <v>0.001</v>
      </c>
      <c r="J66" s="157">
        <v>0.002</v>
      </c>
      <c r="K66" s="41">
        <v>200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/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2</v>
      </c>
      <c r="D72" s="30">
        <v>2</v>
      </c>
      <c r="E72" s="30"/>
      <c r="F72" s="31"/>
      <c r="G72" s="31"/>
      <c r="H72" s="155">
        <v>0.16</v>
      </c>
      <c r="I72" s="155">
        <v>0.16</v>
      </c>
      <c r="J72" s="155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5"/>
      <c r="I73" s="155"/>
      <c r="J73" s="155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/>
      <c r="I74" s="155"/>
      <c r="J74" s="155"/>
      <c r="K74" s="32"/>
    </row>
    <row r="75" spans="1:11" s="33" customFormat="1" ht="11.25" customHeight="1">
      <c r="A75" s="35" t="s">
        <v>59</v>
      </c>
      <c r="B75" s="29"/>
      <c r="C75" s="30">
        <v>1</v>
      </c>
      <c r="D75" s="30">
        <v>1</v>
      </c>
      <c r="E75" s="30">
        <v>5</v>
      </c>
      <c r="F75" s="31"/>
      <c r="G75" s="31"/>
      <c r="H75" s="155">
        <v>0.16</v>
      </c>
      <c r="I75" s="155">
        <v>0.16</v>
      </c>
      <c r="J75" s="155">
        <v>0.003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/>
      <c r="I76" s="155"/>
      <c r="J76" s="155"/>
      <c r="K76" s="32"/>
    </row>
    <row r="77" spans="1:11" s="33" customFormat="1" ht="11.25" customHeight="1">
      <c r="A77" s="35" t="s">
        <v>61</v>
      </c>
      <c r="B77" s="29"/>
      <c r="C77" s="30">
        <v>1</v>
      </c>
      <c r="D77" s="30">
        <v>1</v>
      </c>
      <c r="E77" s="30">
        <v>1</v>
      </c>
      <c r="F77" s="31"/>
      <c r="G77" s="31"/>
      <c r="H77" s="155">
        <v>0.16</v>
      </c>
      <c r="I77" s="155">
        <v>0.16</v>
      </c>
      <c r="J77" s="155">
        <v>0.002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/>
      <c r="I78" s="155"/>
      <c r="J78" s="155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/>
      <c r="I79" s="155"/>
      <c r="J79" s="155"/>
      <c r="K79" s="32"/>
    </row>
    <row r="80" spans="1:11" s="42" customFormat="1" ht="11.25" customHeight="1">
      <c r="A80" s="43" t="s">
        <v>64</v>
      </c>
      <c r="B80" s="37"/>
      <c r="C80" s="38">
        <v>0.04</v>
      </c>
      <c r="D80" s="38">
        <v>4</v>
      </c>
      <c r="E80" s="38">
        <v>6</v>
      </c>
      <c r="F80" s="39">
        <v>150</v>
      </c>
      <c r="G80" s="40"/>
      <c r="H80" s="156">
        <v>0.48</v>
      </c>
      <c r="I80" s="157">
        <v>0.48</v>
      </c>
      <c r="J80" s="157">
        <v>0.005</v>
      </c>
      <c r="K80" s="41">
        <v>1.0416666666666667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/>
      <c r="I82" s="155"/>
      <c r="J82" s="15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/>
      <c r="I83" s="155"/>
      <c r="J83" s="15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/>
      <c r="I84" s="157"/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50.101299999999995</v>
      </c>
      <c r="D87" s="53">
        <v>93</v>
      </c>
      <c r="E87" s="53">
        <v>99.5</v>
      </c>
      <c r="F87" s="54">
        <v>106.98924731182795</v>
      </c>
      <c r="G87" s="40"/>
      <c r="H87" s="160">
        <v>18.341</v>
      </c>
      <c r="I87" s="161">
        <v>16.927</v>
      </c>
      <c r="J87" s="161">
        <v>17.217999999999996</v>
      </c>
      <c r="K87" s="54">
        <v>101.719146925031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D158"/>
  <sheetViews>
    <sheetView showZeros="0" tabSelected="1" workbookViewId="0" topLeftCell="A1">
      <selection activeCell="D104" sqref="D104"/>
    </sheetView>
  </sheetViews>
  <sheetFormatPr defaultColWidth="8.7109375" defaultRowHeight="15"/>
  <cols>
    <col min="1" max="1" width="25.8515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8.7109375" style="65" bestFit="1" customWidth="1"/>
    <col min="8" max="8" width="9.140625" style="65" bestFit="1" customWidth="1"/>
    <col min="9" max="9" width="0.9921875" style="65" customWidth="1"/>
    <col min="10" max="10" width="6.421875" style="65" customWidth="1"/>
    <col min="11" max="12" width="8.7109375" style="65" bestFit="1" customWidth="1"/>
    <col min="13" max="13" width="11.8515625" style="65" bestFit="1" customWidth="1"/>
    <col min="14" max="14" width="9.140625" style="65" bestFit="1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8.7109375" style="65" bestFit="1" customWidth="1"/>
    <col min="22" max="22" width="9.140625" style="65" bestFit="1" customWidth="1"/>
    <col min="23" max="23" width="0.9921875" style="65" customWidth="1"/>
    <col min="24" max="24" width="6.421875" style="65" customWidth="1"/>
    <col min="25" max="26" width="8.7109375" style="65" bestFit="1" customWidth="1"/>
    <col min="27" max="27" width="11.8515625" style="65" bestFit="1" customWidth="1"/>
    <col min="28" max="28" width="10.421875" style="65" customWidth="1"/>
    <col min="29" max="16384" width="8.7109375" style="65" customWidth="1"/>
  </cols>
  <sheetData>
    <row r="1" spans="1:22" ht="12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11.25">
      <c r="A2" s="66" t="s">
        <v>104</v>
      </c>
      <c r="B2" s="67"/>
      <c r="C2" s="67"/>
      <c r="D2" s="67"/>
      <c r="E2" s="67"/>
      <c r="F2" s="67"/>
      <c r="G2" s="67"/>
      <c r="H2" s="67"/>
      <c r="J2" s="68" t="s">
        <v>105</v>
      </c>
      <c r="M2" s="165" t="s">
        <v>111</v>
      </c>
      <c r="O2" s="66" t="s">
        <v>104</v>
      </c>
      <c r="P2" s="67"/>
      <c r="Q2" s="67"/>
      <c r="R2" s="67"/>
      <c r="S2" s="67"/>
      <c r="T2" s="67"/>
      <c r="U2" s="67"/>
      <c r="V2" s="67"/>
      <c r="X2" s="68" t="s">
        <v>105</v>
      </c>
      <c r="AA2" s="165" t="s">
        <v>111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2" thickBot="1">
      <c r="A4" s="69"/>
      <c r="B4" s="70"/>
      <c r="C4" s="71"/>
      <c r="D4" s="187" t="s">
        <v>106</v>
      </c>
      <c r="E4" s="188"/>
      <c r="F4" s="188"/>
      <c r="G4" s="188"/>
      <c r="H4" s="189"/>
      <c r="J4" s="187" t="s">
        <v>107</v>
      </c>
      <c r="K4" s="188"/>
      <c r="L4" s="188"/>
      <c r="M4" s="188"/>
      <c r="N4" s="189"/>
      <c r="O4" s="69"/>
      <c r="P4" s="70"/>
      <c r="Q4" s="71"/>
      <c r="R4" s="187" t="s">
        <v>106</v>
      </c>
      <c r="S4" s="188"/>
      <c r="T4" s="188"/>
      <c r="U4" s="188"/>
      <c r="V4" s="189"/>
      <c r="X4" s="187" t="s">
        <v>107</v>
      </c>
      <c r="Y4" s="188"/>
      <c r="Z4" s="188"/>
      <c r="AA4" s="188"/>
      <c r="AB4" s="189"/>
    </row>
    <row r="5" spans="1:28" s="68" customFormat="1" ht="11.25">
      <c r="A5" s="74" t="s">
        <v>108</v>
      </c>
      <c r="B5" s="75"/>
      <c r="C5" s="71"/>
      <c r="D5" s="69"/>
      <c r="E5" s="76" t="s">
        <v>295</v>
      </c>
      <c r="F5" s="76" t="s">
        <v>109</v>
      </c>
      <c r="G5" s="76" t="s">
        <v>110</v>
      </c>
      <c r="H5" s="77">
        <f>G6</f>
        <v>2021</v>
      </c>
      <c r="J5" s="69"/>
      <c r="K5" s="76" t="s">
        <v>295</v>
      </c>
      <c r="L5" s="76" t="s">
        <v>109</v>
      </c>
      <c r="M5" s="76" t="s">
        <v>110</v>
      </c>
      <c r="N5" s="77">
        <f>M6</f>
        <v>2021</v>
      </c>
      <c r="O5" s="74" t="s">
        <v>108</v>
      </c>
      <c r="P5" s="75"/>
      <c r="Q5" s="71"/>
      <c r="R5" s="69"/>
      <c r="S5" s="76" t="s">
        <v>295</v>
      </c>
      <c r="T5" s="76" t="s">
        <v>109</v>
      </c>
      <c r="U5" s="76" t="s">
        <v>110</v>
      </c>
      <c r="V5" s="77">
        <f>U6</f>
        <v>2021</v>
      </c>
      <c r="X5" s="69"/>
      <c r="Y5" s="76" t="s">
        <v>295</v>
      </c>
      <c r="Z5" s="76" t="s">
        <v>109</v>
      </c>
      <c r="AA5" s="76" t="s">
        <v>110</v>
      </c>
      <c r="AB5" s="77">
        <f>AA6</f>
        <v>2021</v>
      </c>
    </row>
    <row r="6" spans="1:28" s="68" customFormat="1" ht="23.25" customHeight="1" thickBot="1">
      <c r="A6" s="78"/>
      <c r="B6" s="79"/>
      <c r="C6" s="80"/>
      <c r="D6" s="81" t="s">
        <v>277</v>
      </c>
      <c r="E6" s="82">
        <f>G6-2</f>
        <v>2019</v>
      </c>
      <c r="F6" s="82">
        <f>G6-1</f>
        <v>2020</v>
      </c>
      <c r="G6" s="82">
        <v>2021</v>
      </c>
      <c r="H6" s="83" t="str">
        <f>CONCATENATE(F6,"=100")</f>
        <v>2020=100</v>
      </c>
      <c r="I6" s="84"/>
      <c r="J6" s="81" t="s">
        <v>277</v>
      </c>
      <c r="K6" s="82">
        <f>M6-2</f>
        <v>2019</v>
      </c>
      <c r="L6" s="82">
        <f>M6-1</f>
        <v>2020</v>
      </c>
      <c r="M6" s="82">
        <v>2021</v>
      </c>
      <c r="N6" s="83" t="str">
        <f>CONCATENATE(L6,"=100")</f>
        <v>2020=100</v>
      </c>
      <c r="O6" s="78"/>
      <c r="P6" s="79"/>
      <c r="Q6" s="80"/>
      <c r="R6" s="81" t="s">
        <v>277</v>
      </c>
      <c r="S6" s="82">
        <f>U6-2</f>
        <v>2019</v>
      </c>
      <c r="T6" s="82">
        <f>U6-1</f>
        <v>2020</v>
      </c>
      <c r="U6" s="82">
        <v>2021</v>
      </c>
      <c r="V6" s="83" t="str">
        <f>CONCATENATE(T6,"=100")</f>
        <v>2020=100</v>
      </c>
      <c r="W6" s="84"/>
      <c r="X6" s="81" t="s">
        <v>277</v>
      </c>
      <c r="Y6" s="82">
        <f>AA6-2</f>
        <v>2019</v>
      </c>
      <c r="Z6" s="82">
        <f>AA6-1</f>
        <v>2020</v>
      </c>
      <c r="AA6" s="82">
        <v>2021</v>
      </c>
      <c r="AB6" s="83" t="str">
        <f>CONCATENATE(Z6,"=100")</f>
        <v>2020=100</v>
      </c>
    </row>
    <row r="7" spans="1:28" s="91" customFormat="1" ht="11.25" customHeight="1">
      <c r="A7" s="85"/>
      <c r="B7" s="85"/>
      <c r="C7" s="85"/>
      <c r="D7" s="86"/>
      <c r="E7" s="87"/>
      <c r="F7" s="87"/>
      <c r="G7" s="87"/>
      <c r="H7" s="87">
        <f>IF(AND(F7&gt;0,G7&gt;0),G7*100/F7,"")</f>
      </c>
      <c r="I7" s="88"/>
      <c r="J7" s="88"/>
      <c r="K7" s="89"/>
      <c r="L7" s="89"/>
      <c r="M7" s="89"/>
      <c r="N7" s="89">
        <f>IF(AND(L7&gt;0,M7&gt;0),M7*100/L7,"")</f>
      </c>
      <c r="O7" s="85"/>
      <c r="P7" s="85"/>
      <c r="Q7" s="85"/>
      <c r="R7" s="86"/>
      <c r="S7" s="87"/>
      <c r="T7" s="87"/>
      <c r="U7" s="87"/>
      <c r="V7" s="87">
        <f>IF(AND(T7&gt;0,U7&gt;0),U7*100/T7,"")</f>
      </c>
      <c r="W7" s="88"/>
      <c r="X7" s="88"/>
      <c r="Y7" s="89"/>
      <c r="Z7" s="89"/>
      <c r="AA7" s="89"/>
      <c r="AB7" s="90">
        <f>IF(AND(Z7&gt;0,AA7&gt;0),AA7*100/Z7,"")</f>
      </c>
    </row>
    <row r="8" spans="1:28" s="91" customFormat="1" ht="11.25" customHeight="1">
      <c r="A8" s="85"/>
      <c r="B8" s="85"/>
      <c r="C8" s="85"/>
      <c r="D8" s="86"/>
      <c r="E8" s="87"/>
      <c r="F8" s="87"/>
      <c r="G8" s="87"/>
      <c r="H8" s="87"/>
      <c r="I8" s="88"/>
      <c r="J8" s="88"/>
      <c r="K8" s="89"/>
      <c r="L8" s="89"/>
      <c r="M8" s="89"/>
      <c r="N8" s="89"/>
      <c r="O8" s="85"/>
      <c r="P8" s="85"/>
      <c r="Q8" s="85"/>
      <c r="R8" s="86"/>
      <c r="S8" s="87"/>
      <c r="T8" s="87"/>
      <c r="U8" s="87"/>
      <c r="V8" s="87"/>
      <c r="W8" s="88"/>
      <c r="X8" s="88"/>
      <c r="Y8" s="89"/>
      <c r="Z8" s="89"/>
      <c r="AA8" s="89"/>
      <c r="AB8" s="90"/>
    </row>
    <row r="9" spans="1:28" s="91" customFormat="1" ht="11.25" customHeight="1">
      <c r="A9" s="85" t="s">
        <v>112</v>
      </c>
      <c r="B9" s="85"/>
      <c r="C9" s="85"/>
      <c r="D9" s="106"/>
      <c r="E9" s="87"/>
      <c r="F9" s="87"/>
      <c r="G9" s="87"/>
      <c r="H9" s="87">
        <f>IF(AND(F9&gt;0,G9&gt;0),G9*100/F9,"")</f>
      </c>
      <c r="I9" s="88"/>
      <c r="J9" s="107"/>
      <c r="K9" s="89"/>
      <c r="L9" s="89"/>
      <c r="M9" s="89"/>
      <c r="N9" s="89">
        <f>IF(AND(L9&gt;0,M9&gt;0),M9*100/L9,"")</f>
      </c>
      <c r="O9" s="85" t="s">
        <v>147</v>
      </c>
      <c r="P9" s="85"/>
      <c r="Q9" s="85"/>
      <c r="R9" s="106"/>
      <c r="S9" s="87"/>
      <c r="T9" s="87"/>
      <c r="U9" s="87"/>
      <c r="V9" s="87">
        <f>IF(AND(T9&gt;0,U9&gt;0),U9*100/T9,"")</f>
      </c>
      <c r="W9" s="88"/>
      <c r="X9" s="107"/>
      <c r="Y9" s="89"/>
      <c r="Z9" s="89"/>
      <c r="AA9" s="89"/>
      <c r="AB9" s="90">
        <f>IF(AND(Z9&gt;0,AA9&gt;0),AA9*100/Z9,"")</f>
      </c>
    </row>
    <row r="10" spans="1:28" s="91" customFormat="1" ht="11.25" customHeight="1">
      <c r="A10" s="85" t="s">
        <v>113</v>
      </c>
      <c r="B10" s="87"/>
      <c r="C10" s="87"/>
      <c r="D10" s="106">
        <v>1</v>
      </c>
      <c r="E10" s="94">
        <v>1651.762</v>
      </c>
      <c r="F10" s="94">
        <v>1658.246</v>
      </c>
      <c r="G10" s="94">
        <v>1688.32925</v>
      </c>
      <c r="H10" s="94">
        <v>101.81416086636119</v>
      </c>
      <c r="I10" s="89"/>
      <c r="J10" s="107">
        <v>9</v>
      </c>
      <c r="K10" s="90">
        <v>5094.609</v>
      </c>
      <c r="L10" s="90">
        <v>7120.245</v>
      </c>
      <c r="M10" s="90">
        <v>0</v>
      </c>
      <c r="N10" s="89" t="s">
        <v>299</v>
      </c>
      <c r="O10" s="85" t="s">
        <v>262</v>
      </c>
      <c r="P10" s="87"/>
      <c r="Q10" s="87"/>
      <c r="R10" s="106">
        <v>1</v>
      </c>
      <c r="S10" s="94">
        <v>6.497</v>
      </c>
      <c r="T10" s="94">
        <v>6.22</v>
      </c>
      <c r="U10" s="94">
        <v>6.178</v>
      </c>
      <c r="V10" s="94">
        <v>99.32475884244373</v>
      </c>
      <c r="W10" s="89"/>
      <c r="X10" s="107">
        <v>1</v>
      </c>
      <c r="Y10" s="90">
        <v>57.04899999999999</v>
      </c>
      <c r="Z10" s="90">
        <v>54.71</v>
      </c>
      <c r="AA10" s="90">
        <v>47.068000000000005</v>
      </c>
      <c r="AB10" s="90">
        <v>86.03180405775909</v>
      </c>
    </row>
    <row r="11" spans="1:28" s="91" customFormat="1" ht="11.25" customHeight="1">
      <c r="A11" s="85" t="s">
        <v>114</v>
      </c>
      <c r="B11" s="87"/>
      <c r="C11" s="87"/>
      <c r="D11" s="106">
        <v>1</v>
      </c>
      <c r="E11" s="94">
        <v>266.644</v>
      </c>
      <c r="F11" s="94">
        <v>251.27</v>
      </c>
      <c r="G11" s="94">
        <v>248.64498</v>
      </c>
      <c r="H11" s="94">
        <v>98.95529908067019</v>
      </c>
      <c r="I11" s="89"/>
      <c r="J11" s="107">
        <v>9</v>
      </c>
      <c r="K11" s="90">
        <v>704.086</v>
      </c>
      <c r="L11" s="90">
        <v>819.298</v>
      </c>
      <c r="M11" s="90">
        <v>0</v>
      </c>
      <c r="N11" s="89" t="s">
        <v>299</v>
      </c>
      <c r="O11" s="85" t="s">
        <v>297</v>
      </c>
      <c r="P11" s="87"/>
      <c r="Q11" s="87"/>
      <c r="R11" s="106">
        <v>8</v>
      </c>
      <c r="S11" s="87">
        <v>19.1</v>
      </c>
      <c r="T11" s="87">
        <v>38.6</v>
      </c>
      <c r="U11" s="87">
        <v>0</v>
      </c>
      <c r="V11" s="94" t="s">
        <v>299</v>
      </c>
      <c r="W11" s="89"/>
      <c r="X11" s="107">
        <v>12</v>
      </c>
      <c r="Y11" s="90">
        <v>4.5889999999999995</v>
      </c>
      <c r="Z11" s="90">
        <v>5.692</v>
      </c>
      <c r="AA11" s="90">
        <v>0</v>
      </c>
      <c r="AB11" s="90" t="s">
        <v>299</v>
      </c>
    </row>
    <row r="12" spans="1:28" ht="12">
      <c r="A12" s="85" t="s">
        <v>115</v>
      </c>
      <c r="B12" s="87"/>
      <c r="C12" s="87"/>
      <c r="D12" s="106">
        <v>1</v>
      </c>
      <c r="E12" s="94">
        <v>1918.406</v>
      </c>
      <c r="F12" s="94">
        <v>1909.516</v>
      </c>
      <c r="G12" s="94">
        <v>1936.879</v>
      </c>
      <c r="H12" s="94">
        <v>101.4329809229145</v>
      </c>
      <c r="I12" s="89"/>
      <c r="J12" s="107">
        <v>9</v>
      </c>
      <c r="K12" s="90">
        <v>5798.695</v>
      </c>
      <c r="L12" s="90">
        <v>7939.543000000001</v>
      </c>
      <c r="M12" s="90">
        <v>0</v>
      </c>
      <c r="N12" s="89" t="s">
        <v>299</v>
      </c>
      <c r="O12" s="85" t="s">
        <v>167</v>
      </c>
      <c r="P12" s="87"/>
      <c r="Q12" s="87"/>
      <c r="R12" s="106">
        <v>10</v>
      </c>
      <c r="S12" s="94">
        <v>2.339</v>
      </c>
      <c r="T12" s="94">
        <v>2.351</v>
      </c>
      <c r="U12" s="94">
        <v>2.833</v>
      </c>
      <c r="V12" s="94">
        <v>120.50191407911528</v>
      </c>
      <c r="W12" s="89"/>
      <c r="X12" s="107">
        <v>1</v>
      </c>
      <c r="Y12" s="90">
        <v>64.693</v>
      </c>
      <c r="Z12" s="90">
        <v>66.12299999999999</v>
      </c>
      <c r="AA12" s="90">
        <v>79.88400000000001</v>
      </c>
      <c r="AB12" s="90">
        <v>120.81121546209341</v>
      </c>
    </row>
    <row r="13" spans="1:28" s="68" customFormat="1" ht="12">
      <c r="A13" s="85" t="s">
        <v>116</v>
      </c>
      <c r="B13" s="87"/>
      <c r="C13" s="87"/>
      <c r="D13" s="106">
        <v>1</v>
      </c>
      <c r="E13" s="94">
        <v>267.098</v>
      </c>
      <c r="F13" s="94">
        <v>286.34</v>
      </c>
      <c r="G13" s="94">
        <v>281.66285999999997</v>
      </c>
      <c r="H13" s="94">
        <v>98.36657819375567</v>
      </c>
      <c r="I13" s="89"/>
      <c r="J13" s="107">
        <v>9</v>
      </c>
      <c r="K13" s="90">
        <v>612.4250000000001</v>
      </c>
      <c r="L13" s="90">
        <v>996.4430000000001</v>
      </c>
      <c r="M13" s="90">
        <v>0</v>
      </c>
      <c r="N13" s="89" t="s">
        <v>299</v>
      </c>
      <c r="O13" s="85" t="s">
        <v>168</v>
      </c>
      <c r="P13" s="87"/>
      <c r="Q13" s="87"/>
      <c r="R13" s="106">
        <v>11</v>
      </c>
      <c r="S13" s="94">
        <v>4.299</v>
      </c>
      <c r="T13" s="94">
        <v>5.279</v>
      </c>
      <c r="U13" s="94">
        <v>0</v>
      </c>
      <c r="V13" s="94" t="s">
        <v>299</v>
      </c>
      <c r="W13" s="89"/>
      <c r="X13" s="107">
        <v>1</v>
      </c>
      <c r="Y13" s="90">
        <v>79.21600000000001</v>
      </c>
      <c r="Z13" s="90">
        <v>85.402</v>
      </c>
      <c r="AA13" s="90">
        <v>0</v>
      </c>
      <c r="AB13" s="90" t="s">
        <v>299</v>
      </c>
    </row>
    <row r="14" spans="1:28" s="68" customFormat="1" ht="12" customHeight="1">
      <c r="A14" s="85" t="s">
        <v>117</v>
      </c>
      <c r="B14" s="87"/>
      <c r="C14" s="87"/>
      <c r="D14" s="106">
        <v>1</v>
      </c>
      <c r="E14" s="94">
        <v>2426.41</v>
      </c>
      <c r="F14" s="94">
        <v>2477.353</v>
      </c>
      <c r="G14" s="94">
        <v>2437.53837</v>
      </c>
      <c r="H14" s="94">
        <v>98.39285600396876</v>
      </c>
      <c r="I14" s="89"/>
      <c r="J14" s="107">
        <v>9</v>
      </c>
      <c r="K14" s="90">
        <v>6787.541</v>
      </c>
      <c r="L14" s="90">
        <v>9964.197000000002</v>
      </c>
      <c r="M14" s="90">
        <v>0</v>
      </c>
      <c r="N14" s="89" t="s">
        <v>299</v>
      </c>
      <c r="O14" s="85" t="s">
        <v>263</v>
      </c>
      <c r="P14" s="87"/>
      <c r="Q14" s="87"/>
      <c r="R14" s="106">
        <v>11</v>
      </c>
      <c r="S14" s="87">
        <v>25.195470000000004</v>
      </c>
      <c r="T14" s="87">
        <v>43.5</v>
      </c>
      <c r="U14" s="87">
        <v>43.4</v>
      </c>
      <c r="V14" s="94">
        <v>99.77011494252874</v>
      </c>
      <c r="W14" s="89"/>
      <c r="X14" s="107">
        <v>12</v>
      </c>
      <c r="Y14" s="90">
        <v>151.82299999999998</v>
      </c>
      <c r="Z14" s="90">
        <v>148.432</v>
      </c>
      <c r="AA14" s="90">
        <v>148.88299999999998</v>
      </c>
      <c r="AB14" s="90">
        <v>100.30384283712407</v>
      </c>
    </row>
    <row r="15" spans="1:28" s="68" customFormat="1" ht="12">
      <c r="A15" s="85" t="s">
        <v>118</v>
      </c>
      <c r="B15" s="87"/>
      <c r="C15" s="87"/>
      <c r="D15" s="106">
        <v>1</v>
      </c>
      <c r="E15" s="94">
        <v>2693.508</v>
      </c>
      <c r="F15" s="94">
        <v>2763.693</v>
      </c>
      <c r="G15" s="94">
        <v>2719.201</v>
      </c>
      <c r="H15" s="94">
        <v>98.39012509710737</v>
      </c>
      <c r="I15" s="89"/>
      <c r="J15" s="107">
        <v>9</v>
      </c>
      <c r="K15" s="90">
        <v>7399.965999999999</v>
      </c>
      <c r="L15" s="90">
        <v>10960.640000000001</v>
      </c>
      <c r="M15" s="90">
        <v>0</v>
      </c>
      <c r="N15" s="89" t="s">
        <v>299</v>
      </c>
      <c r="O15" s="85" t="s">
        <v>264</v>
      </c>
      <c r="P15" s="87"/>
      <c r="Q15" s="87"/>
      <c r="R15" s="106">
        <v>1</v>
      </c>
      <c r="S15" s="87">
        <v>5.010129999999999</v>
      </c>
      <c r="T15" s="87">
        <v>9.3</v>
      </c>
      <c r="U15" s="87">
        <v>9.950000000000001</v>
      </c>
      <c r="V15" s="94">
        <v>106.98924731182797</v>
      </c>
      <c r="W15" s="89"/>
      <c r="X15" s="107">
        <v>12</v>
      </c>
      <c r="Y15" s="90">
        <v>18.341</v>
      </c>
      <c r="Z15" s="90">
        <v>16.927</v>
      </c>
      <c r="AA15" s="90">
        <v>17.217999999999996</v>
      </c>
      <c r="AB15" s="90">
        <v>101.719146925031</v>
      </c>
    </row>
    <row r="16" spans="1:28" s="68" customFormat="1" ht="12">
      <c r="A16" s="85" t="s">
        <v>119</v>
      </c>
      <c r="B16" s="87"/>
      <c r="C16" s="87"/>
      <c r="D16" s="106">
        <v>1</v>
      </c>
      <c r="E16" s="94">
        <v>453.428</v>
      </c>
      <c r="F16" s="94">
        <v>508.558</v>
      </c>
      <c r="G16" s="94">
        <v>508.945</v>
      </c>
      <c r="H16" s="94">
        <v>100.07609751493439</v>
      </c>
      <c r="I16" s="89"/>
      <c r="J16" s="107">
        <v>9</v>
      </c>
      <c r="K16" s="90">
        <v>808.306</v>
      </c>
      <c r="L16" s="90">
        <v>1290.392</v>
      </c>
      <c r="M16" s="90">
        <v>0</v>
      </c>
      <c r="N16" s="89" t="s">
        <v>299</v>
      </c>
      <c r="O16" s="85" t="s">
        <v>169</v>
      </c>
      <c r="P16" s="87"/>
      <c r="Q16" s="87"/>
      <c r="R16" s="106">
        <v>10</v>
      </c>
      <c r="S16" s="94">
        <v>31.504</v>
      </c>
      <c r="T16" s="94">
        <v>32.88</v>
      </c>
      <c r="U16" s="94">
        <v>0</v>
      </c>
      <c r="V16" s="94" t="s">
        <v>299</v>
      </c>
      <c r="W16" s="89"/>
      <c r="X16" s="107">
        <v>1</v>
      </c>
      <c r="Y16" s="90">
        <v>531.889</v>
      </c>
      <c r="Z16" s="90">
        <v>565.272</v>
      </c>
      <c r="AA16" s="90">
        <v>0</v>
      </c>
      <c r="AB16" s="90" t="s">
        <v>299</v>
      </c>
    </row>
    <row r="17" spans="1:28" s="68" customFormat="1" ht="12" customHeight="1">
      <c r="A17" s="85" t="s">
        <v>120</v>
      </c>
      <c r="B17" s="87"/>
      <c r="C17" s="87"/>
      <c r="D17" s="106">
        <v>1</v>
      </c>
      <c r="E17" s="94">
        <v>138.093</v>
      </c>
      <c r="F17" s="94">
        <v>137.061</v>
      </c>
      <c r="G17" s="94">
        <v>132.912</v>
      </c>
      <c r="H17" s="94">
        <v>96.97288068816074</v>
      </c>
      <c r="I17" s="89"/>
      <c r="J17" s="107">
        <v>9</v>
      </c>
      <c r="K17" s="90">
        <v>251.32399999999998</v>
      </c>
      <c r="L17" s="90">
        <v>388.523</v>
      </c>
      <c r="M17" s="90">
        <v>0</v>
      </c>
      <c r="N17" s="89" t="s">
        <v>299</v>
      </c>
      <c r="O17" s="85" t="s">
        <v>170</v>
      </c>
      <c r="P17" s="87"/>
      <c r="Q17" s="87"/>
      <c r="R17" s="106">
        <v>9</v>
      </c>
      <c r="S17" s="94">
        <v>2.001</v>
      </c>
      <c r="T17" s="94">
        <v>1.86</v>
      </c>
      <c r="U17" s="94">
        <v>1.923</v>
      </c>
      <c r="V17" s="94">
        <v>103.38709677419355</v>
      </c>
      <c r="W17" s="89"/>
      <c r="X17" s="107">
        <v>12</v>
      </c>
      <c r="Y17" s="90">
        <v>114.9</v>
      </c>
      <c r="Z17" s="90">
        <v>107.94099999999999</v>
      </c>
      <c r="AA17" s="90">
        <v>110.70899999999999</v>
      </c>
      <c r="AB17" s="90">
        <v>102.56436386544502</v>
      </c>
    </row>
    <row r="18" spans="1:28" s="91" customFormat="1" ht="11.25" customHeight="1">
      <c r="A18" s="85" t="s">
        <v>121</v>
      </c>
      <c r="B18" s="87"/>
      <c r="C18" s="87"/>
      <c r="D18" s="106">
        <v>1</v>
      </c>
      <c r="E18" s="94">
        <v>250.782</v>
      </c>
      <c r="F18" s="94">
        <v>257.601</v>
      </c>
      <c r="G18" s="94">
        <v>266.238</v>
      </c>
      <c r="H18" s="94">
        <v>103.35285965504792</v>
      </c>
      <c r="I18" s="89"/>
      <c r="J18" s="107">
        <v>9</v>
      </c>
      <c r="K18" s="90">
        <v>576.505</v>
      </c>
      <c r="L18" s="90">
        <v>763.1750000000001</v>
      </c>
      <c r="M18" s="90">
        <v>0</v>
      </c>
      <c r="N18" s="89"/>
      <c r="O18" s="85" t="s">
        <v>171</v>
      </c>
      <c r="P18" s="87"/>
      <c r="Q18" s="87"/>
      <c r="R18" s="106">
        <v>12</v>
      </c>
      <c r="S18" s="94">
        <v>7.422</v>
      </c>
      <c r="T18" s="94">
        <v>7.377</v>
      </c>
      <c r="U18" s="94">
        <v>7.937</v>
      </c>
      <c r="V18" s="94">
        <v>107.59116171885591</v>
      </c>
      <c r="W18" s="89"/>
      <c r="X18" s="107">
        <v>6</v>
      </c>
      <c r="Y18" s="90">
        <v>739.165</v>
      </c>
      <c r="Z18" s="90">
        <v>804.2069999999998</v>
      </c>
      <c r="AA18" s="90">
        <v>0</v>
      </c>
      <c r="AB18" s="90" t="s">
        <v>299</v>
      </c>
    </row>
    <row r="19" spans="1:28" s="91" customFormat="1" ht="11.25" customHeight="1">
      <c r="A19" s="85" t="s">
        <v>251</v>
      </c>
      <c r="B19" s="87"/>
      <c r="C19" s="87"/>
      <c r="D19" s="106"/>
      <c r="E19" s="94">
        <v>5454.217</v>
      </c>
      <c r="F19" s="94">
        <v>5576.429</v>
      </c>
      <c r="G19" s="94">
        <v>5564.175</v>
      </c>
      <c r="H19" s="94">
        <v>99.78025363543587</v>
      </c>
      <c r="I19" s="89"/>
      <c r="J19" s="107"/>
      <c r="K19" s="90">
        <v>14834.796</v>
      </c>
      <c r="L19" s="90">
        <v>21342.273</v>
      </c>
      <c r="M19" s="90"/>
      <c r="N19" s="89" t="s">
        <v>299</v>
      </c>
      <c r="O19" s="85" t="s">
        <v>265</v>
      </c>
      <c r="P19" s="87"/>
      <c r="Q19" s="87"/>
      <c r="R19" s="106">
        <v>6</v>
      </c>
      <c r="S19" s="87">
        <v>0.3</v>
      </c>
      <c r="T19" s="87">
        <v>0.3</v>
      </c>
      <c r="U19" s="87">
        <v>0</v>
      </c>
      <c r="V19" s="94" t="s">
        <v>299</v>
      </c>
      <c r="W19" s="89"/>
      <c r="X19" s="107">
        <v>11</v>
      </c>
      <c r="Y19" s="90">
        <v>0.03</v>
      </c>
      <c r="Z19" s="90">
        <v>0.035</v>
      </c>
      <c r="AA19" s="90">
        <v>0</v>
      </c>
      <c r="AB19" s="90" t="s">
        <v>299</v>
      </c>
    </row>
    <row r="20" spans="1:28" s="91" customFormat="1" ht="11.25" customHeight="1">
      <c r="A20" s="85" t="s">
        <v>122</v>
      </c>
      <c r="B20" s="87"/>
      <c r="C20" s="87"/>
      <c r="D20" s="106">
        <v>1</v>
      </c>
      <c r="E20" s="94">
        <v>356.825</v>
      </c>
      <c r="F20" s="94">
        <v>345.617</v>
      </c>
      <c r="G20" s="94">
        <v>0</v>
      </c>
      <c r="H20" s="94" t="s">
        <v>299</v>
      </c>
      <c r="I20" s="89"/>
      <c r="J20" s="107">
        <v>1</v>
      </c>
      <c r="K20" s="90">
        <v>4184.459</v>
      </c>
      <c r="L20" s="90">
        <v>4122.6230000000005</v>
      </c>
      <c r="M20" s="90"/>
      <c r="N20" s="89"/>
      <c r="O20" s="85" t="s">
        <v>172</v>
      </c>
      <c r="P20" s="87"/>
      <c r="Q20" s="87"/>
      <c r="R20" s="106">
        <v>1</v>
      </c>
      <c r="S20" s="94">
        <v>3.473</v>
      </c>
      <c r="T20" s="94">
        <v>3.947</v>
      </c>
      <c r="U20" s="94">
        <v>3.571</v>
      </c>
      <c r="V20" s="94">
        <v>90.47377755257158</v>
      </c>
      <c r="W20" s="89"/>
      <c r="X20" s="107">
        <v>1</v>
      </c>
      <c r="Y20" s="90">
        <v>245.146</v>
      </c>
      <c r="Z20" s="90">
        <v>281.954</v>
      </c>
      <c r="AA20" s="90">
        <v>260.452</v>
      </c>
      <c r="AB20" s="90">
        <v>92.37393333664356</v>
      </c>
    </row>
    <row r="21" spans="1:28" s="91" customFormat="1" ht="11.25" customHeight="1">
      <c r="A21" s="85" t="s">
        <v>123</v>
      </c>
      <c r="B21" s="87"/>
      <c r="C21" s="87"/>
      <c r="D21" s="106">
        <v>12</v>
      </c>
      <c r="E21" s="94">
        <v>6.56</v>
      </c>
      <c r="F21" s="94">
        <v>5.599</v>
      </c>
      <c r="G21" s="94">
        <v>0</v>
      </c>
      <c r="H21" s="94" t="s">
        <v>299</v>
      </c>
      <c r="I21" s="89"/>
      <c r="J21" s="107">
        <v>12</v>
      </c>
      <c r="K21" s="90">
        <v>25.141000000000005</v>
      </c>
      <c r="L21" s="90">
        <v>24.753999999999998</v>
      </c>
      <c r="M21" s="90"/>
      <c r="N21" s="89"/>
      <c r="O21" s="85" t="s">
        <v>173</v>
      </c>
      <c r="P21" s="87"/>
      <c r="Q21" s="87"/>
      <c r="R21" s="106">
        <v>5</v>
      </c>
      <c r="S21" s="94">
        <v>4.096</v>
      </c>
      <c r="T21" s="94">
        <v>4.327</v>
      </c>
      <c r="U21" s="94">
        <v>0</v>
      </c>
      <c r="V21" s="94" t="s">
        <v>299</v>
      </c>
      <c r="W21" s="89"/>
      <c r="X21" s="107">
        <v>11</v>
      </c>
      <c r="Y21" s="90">
        <v>129.11199999999997</v>
      </c>
      <c r="Z21" s="90">
        <v>151.228</v>
      </c>
      <c r="AA21" s="90">
        <v>0</v>
      </c>
      <c r="AB21" s="90" t="s">
        <v>299</v>
      </c>
    </row>
    <row r="22" spans="1:28" s="91" customFormat="1" ht="11.25" customHeight="1">
      <c r="A22" s="85" t="s">
        <v>253</v>
      </c>
      <c r="B22" s="87"/>
      <c r="C22" s="87"/>
      <c r="D22" s="106">
        <v>11</v>
      </c>
      <c r="E22" s="94">
        <v>103.367</v>
      </c>
      <c r="F22" s="94">
        <v>102.024</v>
      </c>
      <c r="G22" s="94">
        <v>0</v>
      </c>
      <c r="H22" s="94" t="s">
        <v>299</v>
      </c>
      <c r="I22" s="89"/>
      <c r="J22" s="107">
        <v>11</v>
      </c>
      <c r="K22" s="90">
        <v>787.8320000000001</v>
      </c>
      <c r="L22" s="90">
        <v>783.326</v>
      </c>
      <c r="M22" s="90"/>
      <c r="N22" s="89"/>
      <c r="O22" s="85" t="s">
        <v>174</v>
      </c>
      <c r="P22" s="87"/>
      <c r="Q22" s="87"/>
      <c r="R22" s="106">
        <v>12</v>
      </c>
      <c r="S22" s="94">
        <v>10.851</v>
      </c>
      <c r="T22" s="94">
        <v>11.135</v>
      </c>
      <c r="U22" s="94">
        <v>10.748</v>
      </c>
      <c r="V22" s="94">
        <v>96.5244723843736</v>
      </c>
      <c r="W22" s="89"/>
      <c r="X22" s="107">
        <v>10</v>
      </c>
      <c r="Y22" s="90">
        <v>605.527</v>
      </c>
      <c r="Z22" s="90">
        <v>599.702</v>
      </c>
      <c r="AA22" s="90">
        <v>0</v>
      </c>
      <c r="AB22" s="90" t="s">
        <v>299</v>
      </c>
    </row>
    <row r="23" spans="1:28" s="91" customFormat="1" ht="11.25" customHeight="1">
      <c r="A23" s="85"/>
      <c r="B23" s="87"/>
      <c r="C23" s="87"/>
      <c r="D23" s="106"/>
      <c r="E23" s="94"/>
      <c r="F23" s="94"/>
      <c r="G23" s="94"/>
      <c r="H23" s="94"/>
      <c r="I23" s="89"/>
      <c r="J23" s="107"/>
      <c r="K23" s="90"/>
      <c r="L23" s="90"/>
      <c r="M23" s="90"/>
      <c r="N23" s="89"/>
      <c r="O23" s="85" t="s">
        <v>175</v>
      </c>
      <c r="P23" s="87"/>
      <c r="Q23" s="87"/>
      <c r="R23" s="106">
        <v>11</v>
      </c>
      <c r="S23" s="94">
        <v>6.668</v>
      </c>
      <c r="T23" s="94">
        <v>6.973</v>
      </c>
      <c r="U23" s="94"/>
      <c r="V23" s="94"/>
      <c r="W23" s="89"/>
      <c r="X23" s="107">
        <v>1</v>
      </c>
      <c r="Y23" s="90">
        <v>384.295</v>
      </c>
      <c r="Z23" s="90">
        <v>407.87899999999996</v>
      </c>
      <c r="AA23" s="90"/>
      <c r="AB23" s="90"/>
    </row>
    <row r="24" spans="1:28" s="91" customFormat="1" ht="11.25" customHeight="1">
      <c r="A24" s="85" t="s">
        <v>124</v>
      </c>
      <c r="B24" s="87"/>
      <c r="C24" s="87"/>
      <c r="D24" s="106"/>
      <c r="E24" s="94"/>
      <c r="F24" s="94"/>
      <c r="G24" s="94"/>
      <c r="H24" s="94"/>
      <c r="I24" s="89"/>
      <c r="J24" s="107"/>
      <c r="K24" s="90"/>
      <c r="L24" s="90"/>
      <c r="M24" s="90"/>
      <c r="N24" s="89"/>
      <c r="O24" s="85" t="s">
        <v>266</v>
      </c>
      <c r="P24" s="87"/>
      <c r="Q24" s="87"/>
      <c r="R24" s="106">
        <v>9</v>
      </c>
      <c r="S24" s="94">
        <v>5.898</v>
      </c>
      <c r="T24" s="94">
        <v>5.199</v>
      </c>
      <c r="U24" s="94">
        <v>5.118</v>
      </c>
      <c r="V24" s="94">
        <v>98.44200807847663</v>
      </c>
      <c r="W24" s="89"/>
      <c r="X24" s="107">
        <v>12</v>
      </c>
      <c r="Y24" s="90">
        <v>61.38400000000001</v>
      </c>
      <c r="Z24" s="90">
        <v>79.79300000000002</v>
      </c>
      <c r="AA24" s="90">
        <v>79.11</v>
      </c>
      <c r="AB24" s="90">
        <v>99.14403519105683</v>
      </c>
    </row>
    <row r="25" spans="1:28" s="91" customFormat="1" ht="11.25" customHeight="1">
      <c r="A25" s="85" t="s">
        <v>125</v>
      </c>
      <c r="B25" s="87"/>
      <c r="C25" s="87"/>
      <c r="D25" s="106">
        <v>11</v>
      </c>
      <c r="E25" s="94">
        <v>9.326</v>
      </c>
      <c r="F25" s="94">
        <v>9.373</v>
      </c>
      <c r="G25" s="94">
        <v>0</v>
      </c>
      <c r="H25" s="94" t="s">
        <v>299</v>
      </c>
      <c r="I25" s="89"/>
      <c r="J25" s="107">
        <v>11</v>
      </c>
      <c r="K25" s="90">
        <v>14.615</v>
      </c>
      <c r="L25" s="90">
        <v>17.583</v>
      </c>
      <c r="M25" s="90">
        <v>0</v>
      </c>
      <c r="N25" s="89" t="s">
        <v>299</v>
      </c>
      <c r="O25" s="85" t="s">
        <v>267</v>
      </c>
      <c r="P25" s="87"/>
      <c r="Q25" s="87"/>
      <c r="R25" s="106">
        <v>10</v>
      </c>
      <c r="S25" s="87">
        <v>21.2</v>
      </c>
      <c r="T25" s="87">
        <v>21.8</v>
      </c>
      <c r="U25" s="87">
        <v>20.7</v>
      </c>
      <c r="V25" s="94">
        <v>94.95412844036697</v>
      </c>
      <c r="W25" s="89"/>
      <c r="X25" s="107">
        <v>12</v>
      </c>
      <c r="Y25" s="90">
        <v>3.947000000000001</v>
      </c>
      <c r="Z25" s="90">
        <v>4.035</v>
      </c>
      <c r="AA25" s="90">
        <v>3.442</v>
      </c>
      <c r="AB25" s="90">
        <v>85.30359355638167</v>
      </c>
    </row>
    <row r="26" spans="1:28" s="91" customFormat="1" ht="11.25" customHeight="1">
      <c r="A26" s="85" t="s">
        <v>126</v>
      </c>
      <c r="B26" s="87"/>
      <c r="C26" s="87"/>
      <c r="D26" s="106">
        <v>11</v>
      </c>
      <c r="E26" s="94">
        <v>22.065</v>
      </c>
      <c r="F26" s="94">
        <v>21.399</v>
      </c>
      <c r="G26" s="94">
        <v>19.836</v>
      </c>
      <c r="H26" s="94">
        <v>92.69592037011074</v>
      </c>
      <c r="I26" s="89"/>
      <c r="J26" s="107">
        <v>8</v>
      </c>
      <c r="K26" s="90">
        <v>23.492</v>
      </c>
      <c r="L26" s="90">
        <v>34.53699999999999</v>
      </c>
      <c r="M26" s="90">
        <v>0</v>
      </c>
      <c r="N26" s="89" t="s">
        <v>299</v>
      </c>
      <c r="O26" s="85" t="s">
        <v>176</v>
      </c>
      <c r="P26" s="87"/>
      <c r="Q26" s="87"/>
      <c r="R26" s="106">
        <v>11</v>
      </c>
      <c r="S26" s="94">
        <v>2.857</v>
      </c>
      <c r="T26" s="94">
        <v>2.868</v>
      </c>
      <c r="U26" s="94">
        <v>2.6062</v>
      </c>
      <c r="V26" s="94">
        <v>90.87168758716876</v>
      </c>
      <c r="W26" s="89"/>
      <c r="X26" s="107">
        <v>12</v>
      </c>
      <c r="Y26" s="90">
        <v>80.279</v>
      </c>
      <c r="Z26" s="90">
        <v>87.021</v>
      </c>
      <c r="AA26" s="90">
        <v>74.342</v>
      </c>
      <c r="AB26" s="90">
        <v>85.42995368933936</v>
      </c>
    </row>
    <row r="27" spans="1:14" s="91" customFormat="1" ht="11.25" customHeight="1">
      <c r="A27" s="85" t="s">
        <v>127</v>
      </c>
      <c r="B27" s="87"/>
      <c r="C27" s="87"/>
      <c r="D27" s="106">
        <v>8</v>
      </c>
      <c r="E27" s="94">
        <v>50.318</v>
      </c>
      <c r="F27" s="94">
        <v>36.618</v>
      </c>
      <c r="G27" s="94">
        <v>0</v>
      </c>
      <c r="H27" s="94" t="s">
        <v>299</v>
      </c>
      <c r="I27" s="89"/>
      <c r="J27" s="107">
        <v>8</v>
      </c>
      <c r="K27" s="90">
        <v>35.333</v>
      </c>
      <c r="L27" s="90">
        <v>46.427</v>
      </c>
      <c r="M27" s="90">
        <v>0</v>
      </c>
      <c r="N27" s="89" t="s">
        <v>299</v>
      </c>
    </row>
    <row r="28" spans="1:28" s="91" customFormat="1" ht="11.25" customHeight="1">
      <c r="A28" s="85" t="s">
        <v>128</v>
      </c>
      <c r="B28" s="87"/>
      <c r="C28" s="87"/>
      <c r="D28" s="106">
        <v>8</v>
      </c>
      <c r="E28" s="94">
        <v>53.224</v>
      </c>
      <c r="F28" s="94">
        <v>38.236</v>
      </c>
      <c r="G28" s="94">
        <v>0</v>
      </c>
      <c r="H28" s="94" t="s">
        <v>299</v>
      </c>
      <c r="I28" s="89"/>
      <c r="J28" s="107">
        <v>8</v>
      </c>
      <c r="K28" s="90">
        <v>49.971000000000004</v>
      </c>
      <c r="L28" s="90">
        <v>45.126999999999995</v>
      </c>
      <c r="M28" s="90">
        <v>0</v>
      </c>
      <c r="N28" s="89" t="s">
        <v>299</v>
      </c>
      <c r="O28" s="85" t="s">
        <v>177</v>
      </c>
      <c r="P28" s="87"/>
      <c r="Q28" s="87"/>
      <c r="R28" s="106"/>
      <c r="S28" s="94"/>
      <c r="T28" s="94"/>
      <c r="U28" s="94"/>
      <c r="V28" s="94"/>
      <c r="W28" s="89"/>
      <c r="X28" s="107"/>
      <c r="Y28" s="90"/>
      <c r="Z28" s="90"/>
      <c r="AA28" s="90"/>
      <c r="AB28" s="90"/>
    </row>
    <row r="29" spans="1:28" s="91" customFormat="1" ht="12" customHeight="1">
      <c r="A29" s="85" t="s">
        <v>129</v>
      </c>
      <c r="B29" s="87"/>
      <c r="C29" s="87"/>
      <c r="D29" s="106">
        <v>11</v>
      </c>
      <c r="E29" s="94">
        <v>145.399</v>
      </c>
      <c r="F29" s="94">
        <v>119.717</v>
      </c>
      <c r="G29" s="94">
        <v>123.681</v>
      </c>
      <c r="H29" s="94">
        <v>103.3111421101431</v>
      </c>
      <c r="I29" s="89"/>
      <c r="J29" s="107">
        <v>8</v>
      </c>
      <c r="K29" s="90">
        <v>160.11499999999998</v>
      </c>
      <c r="L29" s="90">
        <v>227.299</v>
      </c>
      <c r="M29" s="90">
        <v>0</v>
      </c>
      <c r="N29" s="89" t="s">
        <v>299</v>
      </c>
      <c r="O29" s="85" t="s">
        <v>178</v>
      </c>
      <c r="P29" s="87"/>
      <c r="Q29" s="87"/>
      <c r="R29" s="106">
        <v>0</v>
      </c>
      <c r="S29" s="94">
        <v>0</v>
      </c>
      <c r="T29" s="94">
        <v>0</v>
      </c>
      <c r="U29" s="94">
        <v>0</v>
      </c>
      <c r="V29" s="94" t="s">
        <v>299</v>
      </c>
      <c r="W29" s="89"/>
      <c r="X29" s="107">
        <v>11</v>
      </c>
      <c r="Y29" s="90">
        <v>3279.4579999999996</v>
      </c>
      <c r="Z29" s="90">
        <v>3323.102</v>
      </c>
      <c r="AA29" s="90"/>
      <c r="AB29" s="90"/>
    </row>
    <row r="30" spans="1:28" s="91" customFormat="1" ht="11.25" customHeight="1">
      <c r="A30" s="85" t="s">
        <v>130</v>
      </c>
      <c r="B30" s="87"/>
      <c r="C30" s="87"/>
      <c r="D30" s="106">
        <v>11</v>
      </c>
      <c r="E30" s="94">
        <v>78.055</v>
      </c>
      <c r="F30" s="94">
        <v>83.085</v>
      </c>
      <c r="G30" s="94">
        <v>87.057</v>
      </c>
      <c r="H30" s="94">
        <v>104.78064632605165</v>
      </c>
      <c r="I30" s="89"/>
      <c r="J30" s="107">
        <v>8</v>
      </c>
      <c r="K30" s="90">
        <v>62.467999999999996</v>
      </c>
      <c r="L30" s="90">
        <v>122.92800000000001</v>
      </c>
      <c r="M30" s="90">
        <v>0</v>
      </c>
      <c r="N30" s="89" t="s">
        <v>299</v>
      </c>
      <c r="O30" s="85" t="s">
        <v>179</v>
      </c>
      <c r="P30" s="87"/>
      <c r="Q30" s="87"/>
      <c r="R30" s="106">
        <v>0</v>
      </c>
      <c r="S30" s="94">
        <v>0</v>
      </c>
      <c r="T30" s="94">
        <v>0</v>
      </c>
      <c r="U30" s="94">
        <v>0</v>
      </c>
      <c r="V30" s="94" t="s">
        <v>299</v>
      </c>
      <c r="W30" s="89"/>
      <c r="X30" s="107">
        <v>11</v>
      </c>
      <c r="Y30" s="90">
        <v>931.052</v>
      </c>
      <c r="Z30" s="90">
        <v>1062.955</v>
      </c>
      <c r="AA30" s="90">
        <v>0</v>
      </c>
      <c r="AB30" s="90" t="s">
        <v>299</v>
      </c>
    </row>
    <row r="31" spans="1:28" s="91" customFormat="1" ht="11.25" customHeight="1">
      <c r="A31" s="85" t="s">
        <v>131</v>
      </c>
      <c r="B31" s="87"/>
      <c r="C31" s="87"/>
      <c r="D31" s="106">
        <v>11</v>
      </c>
      <c r="E31" s="94">
        <v>2.445</v>
      </c>
      <c r="F31" s="94">
        <v>2.047</v>
      </c>
      <c r="G31" s="94">
        <v>1.497</v>
      </c>
      <c r="H31" s="94">
        <v>73.1314118221788</v>
      </c>
      <c r="I31" s="89"/>
      <c r="J31" s="107">
        <v>8</v>
      </c>
      <c r="K31" s="90">
        <v>1.653</v>
      </c>
      <c r="L31" s="90">
        <v>1.882</v>
      </c>
      <c r="M31" s="90">
        <v>0</v>
      </c>
      <c r="N31" s="89" t="s">
        <v>299</v>
      </c>
      <c r="O31" s="85" t="s">
        <v>180</v>
      </c>
      <c r="P31" s="87"/>
      <c r="Q31" s="87"/>
      <c r="R31" s="106">
        <v>0</v>
      </c>
      <c r="S31" s="94">
        <v>0</v>
      </c>
      <c r="T31" s="94">
        <v>0</v>
      </c>
      <c r="U31" s="94">
        <v>0</v>
      </c>
      <c r="V31" s="94" t="s">
        <v>299</v>
      </c>
      <c r="W31" s="89"/>
      <c r="X31" s="107">
        <v>12</v>
      </c>
      <c r="Y31" s="90">
        <v>70.602</v>
      </c>
      <c r="Z31" s="90">
        <v>79.721</v>
      </c>
      <c r="AA31" s="90">
        <v>0</v>
      </c>
      <c r="AB31" s="90" t="s">
        <v>299</v>
      </c>
    </row>
    <row r="32" spans="1:28" s="91" customFormat="1" ht="11.25" customHeight="1">
      <c r="A32" s="85" t="s">
        <v>132</v>
      </c>
      <c r="B32" s="87"/>
      <c r="C32" s="87"/>
      <c r="D32" s="106">
        <v>11</v>
      </c>
      <c r="E32" s="94">
        <v>43.102</v>
      </c>
      <c r="F32" s="94">
        <v>43.157</v>
      </c>
      <c r="G32" s="94">
        <v>47.891</v>
      </c>
      <c r="H32" s="94">
        <v>110.96925180156174</v>
      </c>
      <c r="I32" s="89"/>
      <c r="J32" s="107">
        <v>8</v>
      </c>
      <c r="K32" s="90">
        <v>31.494999999999997</v>
      </c>
      <c r="L32" s="90">
        <v>63.7</v>
      </c>
      <c r="M32" s="90">
        <v>0</v>
      </c>
      <c r="N32" s="89" t="s">
        <v>299</v>
      </c>
      <c r="O32" s="85" t="s">
        <v>181</v>
      </c>
      <c r="P32" s="87"/>
      <c r="Q32" s="87"/>
      <c r="R32" s="106">
        <v>0</v>
      </c>
      <c r="S32" s="94">
        <v>0</v>
      </c>
      <c r="T32" s="94">
        <v>0</v>
      </c>
      <c r="U32" s="94">
        <v>0</v>
      </c>
      <c r="V32" s="94" t="s">
        <v>299</v>
      </c>
      <c r="W32" s="89"/>
      <c r="X32" s="107">
        <v>12</v>
      </c>
      <c r="Y32" s="90">
        <v>144.498</v>
      </c>
      <c r="Z32" s="90">
        <v>155.37199999999996</v>
      </c>
      <c r="AA32" s="90">
        <v>0</v>
      </c>
      <c r="AB32" s="90" t="s">
        <v>299</v>
      </c>
    </row>
    <row r="33" spans="1:28" s="91" customFormat="1" ht="11.25" customHeight="1">
      <c r="A33" s="85"/>
      <c r="B33" s="87"/>
      <c r="C33" s="87"/>
      <c r="D33" s="106"/>
      <c r="E33" s="94"/>
      <c r="F33" s="94"/>
      <c r="G33" s="94"/>
      <c r="H33" s="94"/>
      <c r="I33" s="89"/>
      <c r="J33" s="107"/>
      <c r="K33" s="90"/>
      <c r="L33" s="90"/>
      <c r="M33" s="90"/>
      <c r="N33" s="89"/>
      <c r="O33" s="85" t="s">
        <v>182</v>
      </c>
      <c r="P33" s="87"/>
      <c r="Q33" s="87"/>
      <c r="R33" s="106">
        <v>0</v>
      </c>
      <c r="S33" s="94">
        <v>0</v>
      </c>
      <c r="T33" s="94">
        <v>0</v>
      </c>
      <c r="U33" s="94">
        <v>0</v>
      </c>
      <c r="V33" s="94" t="s">
        <v>299</v>
      </c>
      <c r="W33" s="89"/>
      <c r="X33" s="107">
        <v>1</v>
      </c>
      <c r="Y33" s="90">
        <v>949.765</v>
      </c>
      <c r="Z33" s="90">
        <v>1369.872</v>
      </c>
      <c r="AA33" s="90">
        <v>0</v>
      </c>
      <c r="AB33" s="90" t="s">
        <v>299</v>
      </c>
    </row>
    <row r="34" spans="1:28" s="91" customFormat="1" ht="11.25" customHeight="1">
      <c r="A34" s="85" t="s">
        <v>133</v>
      </c>
      <c r="B34" s="87"/>
      <c r="C34" s="87"/>
      <c r="D34" s="106"/>
      <c r="E34" s="94"/>
      <c r="F34" s="94"/>
      <c r="G34" s="94"/>
      <c r="H34" s="94"/>
      <c r="I34" s="89"/>
      <c r="J34" s="107"/>
      <c r="K34" s="90"/>
      <c r="L34" s="90"/>
      <c r="M34" s="90"/>
      <c r="N34" s="89"/>
      <c r="O34" s="85" t="s">
        <v>183</v>
      </c>
      <c r="P34" s="87"/>
      <c r="Q34" s="87"/>
      <c r="R34" s="106">
        <v>0</v>
      </c>
      <c r="S34" s="94">
        <v>0</v>
      </c>
      <c r="T34" s="94">
        <v>0</v>
      </c>
      <c r="U34" s="94">
        <v>0</v>
      </c>
      <c r="V34" s="94" t="s">
        <v>299</v>
      </c>
      <c r="W34" s="89"/>
      <c r="X34" s="107">
        <v>1</v>
      </c>
      <c r="Y34" s="90">
        <v>737.666</v>
      </c>
      <c r="Z34" s="90">
        <v>831.4399999999999</v>
      </c>
      <c r="AA34" s="90">
        <v>0</v>
      </c>
      <c r="AB34" s="90" t="s">
        <v>299</v>
      </c>
    </row>
    <row r="35" spans="1:28" s="91" customFormat="1" ht="11.25" customHeight="1">
      <c r="A35" s="85" t="s">
        <v>134</v>
      </c>
      <c r="B35" s="87"/>
      <c r="C35" s="87"/>
      <c r="D35" s="106">
        <v>1</v>
      </c>
      <c r="E35" s="94">
        <v>3.597</v>
      </c>
      <c r="F35" s="94">
        <v>3.615</v>
      </c>
      <c r="G35" s="94">
        <v>3.462</v>
      </c>
      <c r="H35" s="94">
        <v>95.76763485477179</v>
      </c>
      <c r="I35" s="89"/>
      <c r="J35" s="107">
        <v>1</v>
      </c>
      <c r="K35" s="90">
        <v>84.367</v>
      </c>
      <c r="L35" s="90">
        <v>88.52000000000001</v>
      </c>
      <c r="M35" s="90">
        <v>77.244</v>
      </c>
      <c r="N35" s="89">
        <v>87.26163578852236</v>
      </c>
      <c r="O35" s="91" t="s">
        <v>268</v>
      </c>
      <c r="Y35" s="90">
        <v>1831.929</v>
      </c>
      <c r="Z35" s="90">
        <v>2356.684</v>
      </c>
      <c r="AA35" s="90">
        <v>0</v>
      </c>
      <c r="AB35" s="90" t="s">
        <v>299</v>
      </c>
    </row>
    <row r="36" spans="1:28" s="91" customFormat="1" ht="11.25" customHeight="1">
      <c r="A36" s="85" t="s">
        <v>135</v>
      </c>
      <c r="B36" s="87"/>
      <c r="C36" s="87"/>
      <c r="D36" s="106">
        <v>1</v>
      </c>
      <c r="E36" s="94">
        <v>13.907</v>
      </c>
      <c r="F36" s="94">
        <v>14.039</v>
      </c>
      <c r="G36" s="94">
        <v>14.071</v>
      </c>
      <c r="H36" s="94">
        <v>100.22793646271101</v>
      </c>
      <c r="I36" s="89"/>
      <c r="J36" s="107">
        <v>6</v>
      </c>
      <c r="K36" s="90">
        <v>434.18500000000006</v>
      </c>
      <c r="L36" s="90">
        <v>437.89300000000003</v>
      </c>
      <c r="M36" s="90">
        <v>0</v>
      </c>
      <c r="N36" s="89" t="s">
        <v>299</v>
      </c>
      <c r="AA36" s="90">
        <v>0</v>
      </c>
      <c r="AB36" s="90" t="s">
        <v>299</v>
      </c>
    </row>
    <row r="37" spans="1:28" s="91" customFormat="1" ht="11.25" customHeight="1">
      <c r="A37" s="85" t="s">
        <v>136</v>
      </c>
      <c r="B37" s="87"/>
      <c r="C37" s="87"/>
      <c r="D37" s="106">
        <v>9</v>
      </c>
      <c r="E37" s="94">
        <v>29.563</v>
      </c>
      <c r="F37" s="94">
        <v>31.657</v>
      </c>
      <c r="G37" s="94">
        <v>0</v>
      </c>
      <c r="H37" s="94" t="s">
        <v>299</v>
      </c>
      <c r="I37" s="89"/>
      <c r="J37" s="107">
        <v>9</v>
      </c>
      <c r="K37" s="90">
        <v>917.1390000000001</v>
      </c>
      <c r="L37" s="90">
        <v>942.5579999999999</v>
      </c>
      <c r="M37" s="90">
        <v>0</v>
      </c>
      <c r="N37" s="89" t="s">
        <v>299</v>
      </c>
      <c r="O37" s="85" t="s">
        <v>184</v>
      </c>
      <c r="P37" s="87"/>
      <c r="Q37" s="87"/>
      <c r="R37" s="106"/>
      <c r="S37" s="94"/>
      <c r="T37" s="94"/>
      <c r="U37" s="94"/>
      <c r="V37" s="94"/>
      <c r="W37" s="89"/>
      <c r="X37" s="107"/>
      <c r="Y37" s="90"/>
      <c r="Z37" s="90"/>
      <c r="AA37" s="90"/>
      <c r="AB37" s="90"/>
    </row>
    <row r="38" spans="1:28" s="91" customFormat="1" ht="11.25" customHeight="1">
      <c r="A38" s="85" t="s">
        <v>137</v>
      </c>
      <c r="B38" s="87"/>
      <c r="C38" s="87"/>
      <c r="D38" s="106">
        <v>12</v>
      </c>
      <c r="E38" s="94">
        <v>19.583</v>
      </c>
      <c r="F38" s="94">
        <v>17.792</v>
      </c>
      <c r="G38" s="94">
        <v>0</v>
      </c>
      <c r="H38" s="94" t="s">
        <v>299</v>
      </c>
      <c r="I38" s="89"/>
      <c r="J38" s="107">
        <v>12</v>
      </c>
      <c r="K38" s="90">
        <v>823.6289999999999</v>
      </c>
      <c r="L38" s="90">
        <v>670.8789999999999</v>
      </c>
      <c r="M38" s="90">
        <v>0</v>
      </c>
      <c r="N38" s="89" t="s">
        <v>299</v>
      </c>
      <c r="O38" s="85" t="s">
        <v>185</v>
      </c>
      <c r="P38" s="87"/>
      <c r="Q38" s="87"/>
      <c r="R38" s="106">
        <v>0</v>
      </c>
      <c r="S38" s="94">
        <v>0</v>
      </c>
      <c r="T38" s="94">
        <v>0</v>
      </c>
      <c r="U38" s="94">
        <v>0</v>
      </c>
      <c r="V38" s="94" t="s">
        <v>299</v>
      </c>
      <c r="W38" s="89"/>
      <c r="X38" s="107">
        <v>11</v>
      </c>
      <c r="Y38" s="90">
        <v>82.43900000000001</v>
      </c>
      <c r="Z38" s="90">
        <v>90.47699999999998</v>
      </c>
      <c r="AA38" s="90"/>
      <c r="AB38" s="90"/>
    </row>
    <row r="39" spans="1:28" s="91" customFormat="1" ht="11.25" customHeight="1">
      <c r="A39" s="85" t="s">
        <v>138</v>
      </c>
      <c r="B39" s="87"/>
      <c r="C39" s="87"/>
      <c r="D39" s="106">
        <v>12</v>
      </c>
      <c r="E39" s="94">
        <v>66.65</v>
      </c>
      <c r="F39" s="94">
        <v>66.897</v>
      </c>
      <c r="G39" s="94">
        <v>0</v>
      </c>
      <c r="H39" s="94" t="s">
        <v>299</v>
      </c>
      <c r="I39" s="89"/>
      <c r="J39" s="107">
        <v>12</v>
      </c>
      <c r="K39" s="90">
        <v>2259.3199999999997</v>
      </c>
      <c r="L39" s="90">
        <v>2138.854</v>
      </c>
      <c r="M39" s="90">
        <v>0</v>
      </c>
      <c r="N39" s="89" t="s">
        <v>299</v>
      </c>
      <c r="O39" s="85" t="s">
        <v>186</v>
      </c>
      <c r="P39" s="87"/>
      <c r="Q39" s="87"/>
      <c r="R39" s="106">
        <v>0</v>
      </c>
      <c r="S39" s="94">
        <v>0</v>
      </c>
      <c r="T39" s="94">
        <v>0</v>
      </c>
      <c r="U39" s="94">
        <v>0</v>
      </c>
      <c r="V39" s="94" t="s">
        <v>299</v>
      </c>
      <c r="W39" s="89"/>
      <c r="X39" s="107">
        <v>11</v>
      </c>
      <c r="Y39" s="90">
        <v>556.4000000000001</v>
      </c>
      <c r="Z39" s="90">
        <v>503.38399999999996</v>
      </c>
      <c r="AA39" s="90">
        <v>0</v>
      </c>
      <c r="AB39" s="90" t="s">
        <v>299</v>
      </c>
    </row>
    <row r="40" spans="1:28" s="91" customFormat="1" ht="11.25" customHeight="1">
      <c r="A40" s="85"/>
      <c r="B40" s="87"/>
      <c r="C40" s="87"/>
      <c r="D40" s="106"/>
      <c r="E40" s="94"/>
      <c r="F40" s="94"/>
      <c r="G40" s="94"/>
      <c r="H40" s="94"/>
      <c r="I40" s="89"/>
      <c r="J40" s="107"/>
      <c r="K40" s="90"/>
      <c r="L40" s="90"/>
      <c r="M40" s="90"/>
      <c r="N40" s="89"/>
      <c r="O40" s="91" t="s">
        <v>269</v>
      </c>
      <c r="Y40" s="90">
        <v>638.839</v>
      </c>
      <c r="Z40" s="90">
        <v>593.8609999999999</v>
      </c>
      <c r="AA40" s="90">
        <v>0</v>
      </c>
      <c r="AB40" s="90" t="s">
        <v>299</v>
      </c>
    </row>
    <row r="41" spans="1:28" s="91" customFormat="1" ht="11.25" customHeight="1">
      <c r="A41" s="85" t="s">
        <v>139</v>
      </c>
      <c r="B41" s="87"/>
      <c r="C41" s="87"/>
      <c r="D41" s="106"/>
      <c r="E41" s="94"/>
      <c r="F41" s="94"/>
      <c r="G41" s="94"/>
      <c r="H41" s="94"/>
      <c r="I41" s="89"/>
      <c r="J41" s="107"/>
      <c r="K41" s="90"/>
      <c r="L41" s="90"/>
      <c r="M41" s="90"/>
      <c r="N41" s="89"/>
      <c r="O41" s="85" t="s">
        <v>187</v>
      </c>
      <c r="P41" s="87"/>
      <c r="Q41" s="87"/>
      <c r="R41" s="106">
        <v>0</v>
      </c>
      <c r="S41" s="94">
        <v>0</v>
      </c>
      <c r="T41" s="94">
        <v>0</v>
      </c>
      <c r="U41" s="94">
        <v>0</v>
      </c>
      <c r="V41" s="94" t="s">
        <v>299</v>
      </c>
      <c r="W41" s="89"/>
      <c r="X41" s="107">
        <v>11</v>
      </c>
      <c r="Y41" s="90">
        <v>330.66999999999996</v>
      </c>
      <c r="Z41" s="90">
        <v>318.59999999999997</v>
      </c>
      <c r="AA41" s="90">
        <v>0</v>
      </c>
      <c r="AB41" s="90" t="s">
        <v>299</v>
      </c>
    </row>
    <row r="42" spans="1:28" s="91" customFormat="1" ht="11.25" customHeight="1">
      <c r="A42" s="85" t="s">
        <v>140</v>
      </c>
      <c r="B42" s="87"/>
      <c r="C42" s="87"/>
      <c r="D42" s="106">
        <v>1</v>
      </c>
      <c r="E42" s="94">
        <v>6.272</v>
      </c>
      <c r="F42" s="94">
        <v>6.757</v>
      </c>
      <c r="G42" s="94">
        <v>6.762</v>
      </c>
      <c r="H42" s="94">
        <v>100.0739973360959</v>
      </c>
      <c r="I42" s="89"/>
      <c r="J42" s="107">
        <v>9</v>
      </c>
      <c r="K42" s="90">
        <v>480.91700000000003</v>
      </c>
      <c r="L42" s="90">
        <v>599.011</v>
      </c>
      <c r="M42" s="90">
        <v>0</v>
      </c>
      <c r="N42" s="89" t="s">
        <v>299</v>
      </c>
      <c r="O42" s="85" t="s">
        <v>188</v>
      </c>
      <c r="P42" s="87"/>
      <c r="Q42" s="87"/>
      <c r="R42" s="106">
        <v>0</v>
      </c>
      <c r="S42" s="94">
        <v>0</v>
      </c>
      <c r="T42" s="94">
        <v>0</v>
      </c>
      <c r="U42" s="94">
        <v>0</v>
      </c>
      <c r="V42" s="94" t="s">
        <v>299</v>
      </c>
      <c r="W42" s="89"/>
      <c r="X42" s="107">
        <v>11</v>
      </c>
      <c r="Y42" s="90">
        <v>145.826</v>
      </c>
      <c r="Z42" s="90">
        <v>130.917</v>
      </c>
      <c r="AA42" s="90">
        <v>0</v>
      </c>
      <c r="AB42" s="90" t="s">
        <v>299</v>
      </c>
    </row>
    <row r="43" spans="1:28" s="91" customFormat="1" ht="11.25" customHeight="1">
      <c r="A43" s="85" t="s">
        <v>141</v>
      </c>
      <c r="B43" s="87"/>
      <c r="C43" s="87"/>
      <c r="D43" s="106">
        <v>12</v>
      </c>
      <c r="E43" s="94">
        <v>23.905</v>
      </c>
      <c r="F43" s="94">
        <v>19.821</v>
      </c>
      <c r="G43" s="94">
        <v>0</v>
      </c>
      <c r="H43" s="94" t="s">
        <v>299</v>
      </c>
      <c r="I43" s="89"/>
      <c r="J43" s="107">
        <v>12</v>
      </c>
      <c r="K43" s="90">
        <v>2271.8089999999997</v>
      </c>
      <c r="L43" s="90">
        <v>1888.2230000000002</v>
      </c>
      <c r="M43" s="90">
        <v>0</v>
      </c>
      <c r="N43" s="89" t="s">
        <v>299</v>
      </c>
      <c r="O43" s="85" t="s">
        <v>189</v>
      </c>
      <c r="P43" s="87"/>
      <c r="Q43" s="87"/>
      <c r="R43" s="106">
        <v>0</v>
      </c>
      <c r="S43" s="94">
        <v>0</v>
      </c>
      <c r="T43" s="94">
        <v>0</v>
      </c>
      <c r="U43" s="94">
        <v>0</v>
      </c>
      <c r="V43" s="94" t="s">
        <v>299</v>
      </c>
      <c r="W43" s="89"/>
      <c r="X43" s="107">
        <v>11</v>
      </c>
      <c r="Y43" s="90">
        <v>118.76200000000003</v>
      </c>
      <c r="Z43" s="90">
        <v>102.334</v>
      </c>
      <c r="AA43" s="90">
        <v>0</v>
      </c>
      <c r="AB43" s="90" t="s">
        <v>299</v>
      </c>
    </row>
    <row r="44" spans="1:28" s="91" customFormat="1" ht="11.25" customHeight="1">
      <c r="A44" s="85" t="s">
        <v>252</v>
      </c>
      <c r="B44" s="87"/>
      <c r="C44" s="87"/>
      <c r="D44" s="106"/>
      <c r="E44" s="94">
        <v>30.177</v>
      </c>
      <c r="F44" s="94">
        <v>26.578000000000003</v>
      </c>
      <c r="G44" s="94">
        <v>6.762</v>
      </c>
      <c r="H44" s="94">
        <v>25.44209496576115</v>
      </c>
      <c r="I44" s="89">
        <v>0</v>
      </c>
      <c r="J44" s="107">
        <v>21</v>
      </c>
      <c r="K44" s="90">
        <v>2752.7259999999997</v>
      </c>
      <c r="L44" s="90">
        <v>2487.2340000000004</v>
      </c>
      <c r="M44" s="90">
        <v>0</v>
      </c>
      <c r="N44" s="89" t="s">
        <v>299</v>
      </c>
      <c r="O44" s="85" t="s">
        <v>270</v>
      </c>
      <c r="P44" s="87"/>
      <c r="Q44" s="87"/>
      <c r="R44" s="106">
        <v>0</v>
      </c>
      <c r="S44" s="94">
        <v>0</v>
      </c>
      <c r="T44" s="94">
        <v>0</v>
      </c>
      <c r="U44" s="94">
        <v>0</v>
      </c>
      <c r="V44" s="94" t="s">
        <v>299</v>
      </c>
      <c r="W44" s="89"/>
      <c r="X44" s="107">
        <v>9</v>
      </c>
      <c r="Y44" s="90">
        <v>937.166</v>
      </c>
      <c r="Z44" s="90">
        <v>793.3589999999999</v>
      </c>
      <c r="AA44" s="90"/>
      <c r="AB44" s="90"/>
    </row>
    <row r="45" spans="1:28" s="91" customFormat="1" ht="11.25" customHeight="1">
      <c r="A45" s="85" t="s">
        <v>254</v>
      </c>
      <c r="B45" s="87"/>
      <c r="C45" s="87"/>
      <c r="D45" s="106">
        <v>1</v>
      </c>
      <c r="E45" s="94">
        <v>66.147</v>
      </c>
      <c r="F45" s="94">
        <v>61.696</v>
      </c>
      <c r="G45" s="94">
        <v>0</v>
      </c>
      <c r="H45" s="94" t="s">
        <v>299</v>
      </c>
      <c r="I45" s="89"/>
      <c r="J45" s="107">
        <v>1</v>
      </c>
      <c r="K45" s="90">
        <v>210.015</v>
      </c>
      <c r="L45" s="90">
        <v>187.99899999999997</v>
      </c>
      <c r="M45" s="90">
        <v>0</v>
      </c>
      <c r="N45" s="89" t="s">
        <v>299</v>
      </c>
      <c r="O45" s="85" t="s">
        <v>190</v>
      </c>
      <c r="P45" s="87"/>
      <c r="Q45" s="87"/>
      <c r="R45" s="106">
        <v>0</v>
      </c>
      <c r="S45" s="94">
        <v>0</v>
      </c>
      <c r="T45" s="94">
        <v>0</v>
      </c>
      <c r="U45" s="94">
        <v>0</v>
      </c>
      <c r="V45" s="94" t="s">
        <v>299</v>
      </c>
      <c r="W45" s="89"/>
      <c r="X45" s="107">
        <v>11</v>
      </c>
      <c r="Y45" s="90">
        <v>179.839</v>
      </c>
      <c r="Z45" s="90">
        <v>158.647</v>
      </c>
      <c r="AA45" s="90">
        <v>0</v>
      </c>
      <c r="AB45" s="90" t="s">
        <v>299</v>
      </c>
    </row>
    <row r="46" spans="1:28" s="91" customFormat="1" ht="11.25" customHeight="1">
      <c r="A46" s="85" t="s">
        <v>143</v>
      </c>
      <c r="B46" s="87"/>
      <c r="C46" s="87"/>
      <c r="D46" s="106">
        <v>11</v>
      </c>
      <c r="E46" s="94">
        <v>701.768</v>
      </c>
      <c r="F46" s="94">
        <v>651.244</v>
      </c>
      <c r="G46" s="94">
        <v>0</v>
      </c>
      <c r="H46" s="94" t="s">
        <v>299</v>
      </c>
      <c r="I46" s="89"/>
      <c r="J46" s="107">
        <v>11</v>
      </c>
      <c r="K46" s="90">
        <v>773.787</v>
      </c>
      <c r="L46" s="90">
        <v>878.191</v>
      </c>
      <c r="M46" s="90">
        <v>0</v>
      </c>
      <c r="N46" s="89" t="s">
        <v>299</v>
      </c>
      <c r="O46" s="85" t="s">
        <v>191</v>
      </c>
      <c r="P46" s="87"/>
      <c r="Q46" s="87"/>
      <c r="R46" s="106">
        <v>0</v>
      </c>
      <c r="S46" s="94">
        <v>0</v>
      </c>
      <c r="T46" s="94">
        <v>0</v>
      </c>
      <c r="U46" s="94">
        <v>0</v>
      </c>
      <c r="V46" s="94" t="s">
        <v>299</v>
      </c>
      <c r="W46" s="89"/>
      <c r="X46" s="107">
        <v>11</v>
      </c>
      <c r="Y46" s="90">
        <v>398.722</v>
      </c>
      <c r="Z46" s="90">
        <v>417.20799999999997</v>
      </c>
      <c r="AA46" s="90">
        <v>0</v>
      </c>
      <c r="AB46" s="90" t="s">
        <v>299</v>
      </c>
    </row>
    <row r="47" spans="1:28" s="91" customFormat="1" ht="11.25" customHeight="1">
      <c r="A47" s="85" t="s">
        <v>144</v>
      </c>
      <c r="B47" s="87"/>
      <c r="C47" s="87"/>
      <c r="D47" s="106">
        <v>11</v>
      </c>
      <c r="E47" s="94">
        <v>1.571</v>
      </c>
      <c r="F47" s="94">
        <v>1.406</v>
      </c>
      <c r="G47" s="94">
        <v>0</v>
      </c>
      <c r="H47" s="94" t="s">
        <v>299</v>
      </c>
      <c r="I47" s="89"/>
      <c r="J47" s="107">
        <v>11</v>
      </c>
      <c r="K47" s="90">
        <v>5.052999999999999</v>
      </c>
      <c r="L47" s="90">
        <v>4.197</v>
      </c>
      <c r="M47" s="90">
        <v>0</v>
      </c>
      <c r="N47" s="89" t="s">
        <v>299</v>
      </c>
      <c r="O47" s="85" t="s">
        <v>192</v>
      </c>
      <c r="P47" s="87"/>
      <c r="Q47" s="87"/>
      <c r="R47" s="106">
        <v>0</v>
      </c>
      <c r="S47" s="94">
        <v>0</v>
      </c>
      <c r="T47" s="94">
        <v>0</v>
      </c>
      <c r="U47" s="94">
        <v>0</v>
      </c>
      <c r="V47" s="94" t="s">
        <v>299</v>
      </c>
      <c r="W47" s="89"/>
      <c r="X47" s="107">
        <v>10</v>
      </c>
      <c r="Y47" s="90">
        <v>51.598</v>
      </c>
      <c r="Z47" s="90">
        <v>51.28000000000001</v>
      </c>
      <c r="AA47" s="90">
        <v>0</v>
      </c>
      <c r="AB47" s="90" t="s">
        <v>299</v>
      </c>
    </row>
    <row r="48" spans="1:28" s="91" customFormat="1" ht="11.25" customHeight="1">
      <c r="A48" s="85" t="s">
        <v>145</v>
      </c>
      <c r="B48" s="87"/>
      <c r="C48" s="87"/>
      <c r="D48" s="106">
        <v>11</v>
      </c>
      <c r="E48" s="94">
        <v>70.255</v>
      </c>
      <c r="F48" s="94">
        <v>71.834</v>
      </c>
      <c r="G48" s="94">
        <v>74.021</v>
      </c>
      <c r="H48" s="94">
        <v>103.0445193084055</v>
      </c>
      <c r="I48" s="89"/>
      <c r="J48" s="107">
        <v>7</v>
      </c>
      <c r="K48" s="90">
        <v>143.981</v>
      </c>
      <c r="L48" s="90">
        <v>201.08300000000003</v>
      </c>
      <c r="M48" s="90">
        <v>0</v>
      </c>
      <c r="N48" s="89" t="s">
        <v>299</v>
      </c>
      <c r="O48" s="85" t="s">
        <v>193</v>
      </c>
      <c r="P48" s="87"/>
      <c r="Q48" s="87"/>
      <c r="R48" s="106">
        <v>0</v>
      </c>
      <c r="S48" s="94">
        <v>0</v>
      </c>
      <c r="T48" s="94">
        <v>0</v>
      </c>
      <c r="U48" s="94">
        <v>0</v>
      </c>
      <c r="V48" s="94" t="s">
        <v>299</v>
      </c>
      <c r="W48" s="89"/>
      <c r="X48" s="107">
        <v>12</v>
      </c>
      <c r="Y48" s="90">
        <v>24.508000000000006</v>
      </c>
      <c r="Z48" s="90">
        <v>27.445</v>
      </c>
      <c r="AA48" s="90">
        <v>0</v>
      </c>
      <c r="AB48" s="90" t="s">
        <v>299</v>
      </c>
    </row>
    <row r="49" spans="1:28" s="91" customFormat="1" ht="11.25" customHeight="1">
      <c r="A49" s="85" t="s">
        <v>255</v>
      </c>
      <c r="B49" s="87"/>
      <c r="C49" s="87"/>
      <c r="D49" s="106">
        <v>10</v>
      </c>
      <c r="E49" s="94">
        <v>8.67</v>
      </c>
      <c r="F49" s="94">
        <v>8.142</v>
      </c>
      <c r="G49" s="94">
        <v>0</v>
      </c>
      <c r="H49" s="94" t="s">
        <v>299</v>
      </c>
      <c r="I49" s="89"/>
      <c r="J49" s="107">
        <v>11</v>
      </c>
      <c r="K49" s="90">
        <v>27.766</v>
      </c>
      <c r="L49" s="90">
        <v>26.457</v>
      </c>
      <c r="M49" s="90">
        <v>0</v>
      </c>
      <c r="N49" s="89" t="s">
        <v>299</v>
      </c>
      <c r="O49" s="85" t="s">
        <v>194</v>
      </c>
      <c r="P49" s="87"/>
      <c r="Q49" s="87"/>
      <c r="R49" s="106">
        <v>0</v>
      </c>
      <c r="S49" s="94">
        <v>0</v>
      </c>
      <c r="T49" s="94">
        <v>0</v>
      </c>
      <c r="U49" s="94">
        <v>0</v>
      </c>
      <c r="V49" s="94" t="s">
        <v>299</v>
      </c>
      <c r="W49" s="89"/>
      <c r="X49" s="107">
        <v>1</v>
      </c>
      <c r="Y49" s="90">
        <v>97.727</v>
      </c>
      <c r="Z49" s="90">
        <v>97.169</v>
      </c>
      <c r="AA49" s="90">
        <v>0</v>
      </c>
      <c r="AB49" s="90" t="s">
        <v>299</v>
      </c>
    </row>
    <row r="50" spans="1:28" s="91" customFormat="1" ht="11.25" customHeight="1">
      <c r="A50" s="85"/>
      <c r="B50" s="87"/>
      <c r="C50" s="87"/>
      <c r="D50" s="106"/>
      <c r="E50" s="94"/>
      <c r="F50" s="94"/>
      <c r="G50" s="94"/>
      <c r="H50" s="94"/>
      <c r="I50" s="89"/>
      <c r="J50" s="107"/>
      <c r="K50" s="90"/>
      <c r="L50" s="90"/>
      <c r="M50" s="90"/>
      <c r="N50" s="89"/>
      <c r="O50" s="85" t="s">
        <v>195</v>
      </c>
      <c r="P50" s="87"/>
      <c r="Q50" s="87"/>
      <c r="R50" s="106">
        <v>0</v>
      </c>
      <c r="S50" s="94">
        <v>0</v>
      </c>
      <c r="T50" s="94">
        <v>0</v>
      </c>
      <c r="U50" s="94">
        <v>0</v>
      </c>
      <c r="V50" s="94" t="s">
        <v>299</v>
      </c>
      <c r="W50" s="89"/>
      <c r="X50" s="107">
        <v>10</v>
      </c>
      <c r="Y50" s="90">
        <v>605.1080000000001</v>
      </c>
      <c r="Z50" s="90">
        <v>472.571</v>
      </c>
      <c r="AA50" s="90">
        <v>0</v>
      </c>
      <c r="AB50" s="90" t="s">
        <v>299</v>
      </c>
    </row>
    <row r="51" spans="1:28" s="91" customFormat="1" ht="11.25" customHeight="1">
      <c r="A51" s="85" t="s">
        <v>146</v>
      </c>
      <c r="B51" s="87"/>
      <c r="C51" s="87"/>
      <c r="D51" s="106"/>
      <c r="E51" s="94"/>
      <c r="F51" s="94"/>
      <c r="G51" s="94"/>
      <c r="H51" s="94"/>
      <c r="I51" s="89"/>
      <c r="J51" s="107"/>
      <c r="K51" s="90"/>
      <c r="L51" s="90"/>
      <c r="M51" s="90"/>
      <c r="N51" s="89"/>
      <c r="O51" s="85" t="s">
        <v>271</v>
      </c>
      <c r="P51" s="87"/>
      <c r="Q51" s="87"/>
      <c r="R51" s="106">
        <v>0</v>
      </c>
      <c r="S51" s="94">
        <v>0</v>
      </c>
      <c r="T51" s="94">
        <v>0</v>
      </c>
      <c r="U51" s="94">
        <v>0</v>
      </c>
      <c r="V51" s="94" t="s">
        <v>299</v>
      </c>
      <c r="W51" s="89"/>
      <c r="X51" s="107">
        <v>11</v>
      </c>
      <c r="Y51" s="90">
        <v>17.541999999999998</v>
      </c>
      <c r="Z51" s="90">
        <v>14.294</v>
      </c>
      <c r="AA51" s="90">
        <v>0</v>
      </c>
      <c r="AB51" s="90" t="s">
        <v>299</v>
      </c>
    </row>
    <row r="52" spans="1:28" s="91" customFormat="1" ht="11.25" customHeight="1">
      <c r="A52" s="85" t="s">
        <v>256</v>
      </c>
      <c r="B52" s="87"/>
      <c r="C52" s="87"/>
      <c r="D52" s="106">
        <v>11</v>
      </c>
      <c r="E52" s="94">
        <v>116.455</v>
      </c>
      <c r="F52" s="94">
        <v>108.664</v>
      </c>
      <c r="G52" s="94">
        <v>0</v>
      </c>
      <c r="H52" s="94" t="s">
        <v>299</v>
      </c>
      <c r="I52" s="89"/>
      <c r="J52" s="107">
        <v>11</v>
      </c>
      <c r="K52" s="90">
        <v>4120.354</v>
      </c>
      <c r="L52" s="90">
        <v>4011.0419999999995</v>
      </c>
      <c r="M52" s="90">
        <v>0</v>
      </c>
      <c r="N52" s="89" t="s">
        <v>299</v>
      </c>
      <c r="O52" s="85" t="s">
        <v>196</v>
      </c>
      <c r="P52" s="87"/>
      <c r="Q52" s="87"/>
      <c r="R52" s="106">
        <v>0</v>
      </c>
      <c r="S52" s="94">
        <v>0</v>
      </c>
      <c r="T52" s="94">
        <v>0</v>
      </c>
      <c r="U52" s="94">
        <v>0</v>
      </c>
      <c r="V52" s="94" t="s">
        <v>299</v>
      </c>
      <c r="W52" s="89"/>
      <c r="X52" s="107">
        <v>12</v>
      </c>
      <c r="Y52" s="90">
        <v>188.93400000000003</v>
      </c>
      <c r="Z52" s="90">
        <v>120.28600000000002</v>
      </c>
      <c r="AA52" s="90">
        <v>0</v>
      </c>
      <c r="AB52" s="90" t="s">
        <v>299</v>
      </c>
    </row>
    <row r="53" spans="1:28" s="91" customFormat="1" ht="11.25" customHeight="1">
      <c r="A53" s="85" t="s">
        <v>257</v>
      </c>
      <c r="B53" s="87"/>
      <c r="C53" s="87"/>
      <c r="D53" s="106">
        <v>11</v>
      </c>
      <c r="E53" s="94">
        <v>259.287</v>
      </c>
      <c r="F53" s="94">
        <v>254.555</v>
      </c>
      <c r="G53" s="94">
        <v>0</v>
      </c>
      <c r="H53" s="94" t="s">
        <v>299</v>
      </c>
      <c r="I53" s="89"/>
      <c r="J53" s="107">
        <v>11</v>
      </c>
      <c r="K53" s="90">
        <v>9093.858000000002</v>
      </c>
      <c r="L53" s="90">
        <v>9779.354000000001</v>
      </c>
      <c r="M53" s="90">
        <v>0</v>
      </c>
      <c r="N53" s="89" t="s">
        <v>299</v>
      </c>
      <c r="O53" s="85" t="s">
        <v>197</v>
      </c>
      <c r="P53" s="87"/>
      <c r="Q53" s="87"/>
      <c r="R53" s="106">
        <v>0</v>
      </c>
      <c r="S53" s="94">
        <v>0</v>
      </c>
      <c r="T53" s="94">
        <v>0</v>
      </c>
      <c r="U53" s="94">
        <v>0</v>
      </c>
      <c r="V53" s="94" t="s">
        <v>299</v>
      </c>
      <c r="W53" s="89"/>
      <c r="X53" s="107">
        <v>6</v>
      </c>
      <c r="Y53" s="90">
        <v>59.99100000000001</v>
      </c>
      <c r="Z53" s="90">
        <v>49.752</v>
      </c>
      <c r="AA53" s="90">
        <v>0</v>
      </c>
      <c r="AB53" s="90" t="s">
        <v>299</v>
      </c>
    </row>
    <row r="54" spans="1:28" s="91" customFormat="1" ht="11.25" customHeight="1">
      <c r="A54" s="85" t="s">
        <v>258</v>
      </c>
      <c r="B54" s="87"/>
      <c r="C54" s="87"/>
      <c r="D54" s="106">
        <v>11</v>
      </c>
      <c r="E54" s="94">
        <v>151.404</v>
      </c>
      <c r="F54" s="94">
        <v>150.595</v>
      </c>
      <c r="G54" s="94">
        <v>0</v>
      </c>
      <c r="H54" s="94" t="s">
        <v>299</v>
      </c>
      <c r="I54" s="89"/>
      <c r="J54" s="107">
        <v>11</v>
      </c>
      <c r="K54" s="90">
        <v>1413.9090000000003</v>
      </c>
      <c r="L54" s="90">
        <v>2257.3849999999998</v>
      </c>
      <c r="M54" s="90">
        <v>0</v>
      </c>
      <c r="N54" s="89" t="s">
        <v>299</v>
      </c>
      <c r="O54" s="85" t="s">
        <v>272</v>
      </c>
      <c r="P54" s="87"/>
      <c r="Q54" s="87"/>
      <c r="R54" s="106">
        <v>0</v>
      </c>
      <c r="S54" s="94">
        <v>0</v>
      </c>
      <c r="T54" s="94">
        <v>0</v>
      </c>
      <c r="U54" s="94">
        <v>0</v>
      </c>
      <c r="V54" s="94" t="s">
        <v>299</v>
      </c>
      <c r="W54" s="89"/>
      <c r="X54" s="107">
        <v>11</v>
      </c>
      <c r="Y54" s="90">
        <v>340.421</v>
      </c>
      <c r="Z54" s="90">
        <v>353.744</v>
      </c>
      <c r="AA54" s="90">
        <v>0</v>
      </c>
      <c r="AB54" s="90" t="s">
        <v>299</v>
      </c>
    </row>
    <row r="55" spans="1:28" s="91" customFormat="1" ht="11.25" customHeight="1">
      <c r="A55" s="85"/>
      <c r="B55" s="87"/>
      <c r="C55" s="87"/>
      <c r="D55" s="106"/>
      <c r="E55" s="94"/>
      <c r="F55" s="94"/>
      <c r="G55" s="94"/>
      <c r="H55" s="94"/>
      <c r="I55" s="89"/>
      <c r="J55" s="107"/>
      <c r="K55" s="90"/>
      <c r="L55" s="90"/>
      <c r="M55" s="90"/>
      <c r="N55" s="89"/>
      <c r="O55" s="85" t="s">
        <v>273</v>
      </c>
      <c r="P55" s="87"/>
      <c r="Q55" s="87"/>
      <c r="R55" s="106">
        <v>0</v>
      </c>
      <c r="S55" s="94">
        <v>0</v>
      </c>
      <c r="T55" s="94">
        <v>0</v>
      </c>
      <c r="U55" s="94">
        <v>0</v>
      </c>
      <c r="V55" s="94" t="s">
        <v>299</v>
      </c>
      <c r="W55" s="89"/>
      <c r="X55" s="107">
        <v>11</v>
      </c>
      <c r="Y55" s="90">
        <v>12.371</v>
      </c>
      <c r="Z55" s="90">
        <v>5.227000000000001</v>
      </c>
      <c r="AA55" s="90">
        <v>0</v>
      </c>
      <c r="AB55" s="90" t="s">
        <v>299</v>
      </c>
    </row>
    <row r="56" spans="1:28" s="91" customFormat="1" ht="11.25" customHeight="1">
      <c r="A56" s="85" t="s">
        <v>147</v>
      </c>
      <c r="B56" s="87"/>
      <c r="C56" s="87"/>
      <c r="D56" s="106"/>
      <c r="E56" s="94"/>
      <c r="F56" s="94"/>
      <c r="G56" s="94"/>
      <c r="H56" s="94"/>
      <c r="I56" s="89"/>
      <c r="J56" s="107"/>
      <c r="K56" s="90"/>
      <c r="L56" s="90"/>
      <c r="M56" s="90"/>
      <c r="N56" s="89"/>
      <c r="AA56" s="90">
        <v>0</v>
      </c>
      <c r="AB56" s="90" t="s">
        <v>299</v>
      </c>
    </row>
    <row r="57" spans="1:28" s="91" customFormat="1" ht="11.25" customHeight="1">
      <c r="A57" s="85" t="s">
        <v>148</v>
      </c>
      <c r="B57" s="87"/>
      <c r="C57" s="87"/>
      <c r="D57" s="106">
        <v>11</v>
      </c>
      <c r="E57" s="94">
        <v>4.479</v>
      </c>
      <c r="F57" s="94">
        <v>5.928</v>
      </c>
      <c r="G57" s="94">
        <v>0</v>
      </c>
      <c r="H57" s="94" t="s">
        <v>299</v>
      </c>
      <c r="I57" s="89"/>
      <c r="J57" s="107">
        <v>11</v>
      </c>
      <c r="K57" s="90">
        <v>164.01600000000002</v>
      </c>
      <c r="L57" s="90">
        <v>202.683</v>
      </c>
      <c r="M57" s="90">
        <v>0</v>
      </c>
      <c r="N57" s="89" t="s">
        <v>299</v>
      </c>
      <c r="O57" s="85" t="s">
        <v>198</v>
      </c>
      <c r="P57" s="87"/>
      <c r="Q57" s="87"/>
      <c r="R57" s="106"/>
      <c r="S57" s="94"/>
      <c r="T57" s="94"/>
      <c r="U57" s="94"/>
      <c r="V57" s="94"/>
      <c r="W57" s="89"/>
      <c r="X57" s="107"/>
      <c r="Y57" s="90"/>
      <c r="Z57" s="90"/>
      <c r="AA57" s="90"/>
      <c r="AB57" s="90"/>
    </row>
    <row r="58" spans="1:28" s="91" customFormat="1" ht="11.25" customHeight="1">
      <c r="A58" s="85" t="s">
        <v>149</v>
      </c>
      <c r="B58" s="87"/>
      <c r="C58" s="87"/>
      <c r="D58" s="106">
        <v>7</v>
      </c>
      <c r="E58" s="94">
        <v>13.373</v>
      </c>
      <c r="F58" s="94">
        <v>14.507</v>
      </c>
      <c r="G58" s="94">
        <v>0</v>
      </c>
      <c r="H58" s="94" t="s">
        <v>299</v>
      </c>
      <c r="I58" s="89"/>
      <c r="J58" s="107">
        <v>7</v>
      </c>
      <c r="K58" s="90">
        <v>58.605000000000004</v>
      </c>
      <c r="L58" s="90">
        <v>68.728</v>
      </c>
      <c r="M58" s="90">
        <v>0</v>
      </c>
      <c r="N58" s="89" t="s">
        <v>299</v>
      </c>
      <c r="O58" s="85" t="s">
        <v>199</v>
      </c>
      <c r="P58" s="87"/>
      <c r="Q58" s="87"/>
      <c r="R58" s="106">
        <v>0</v>
      </c>
      <c r="S58" s="94">
        <v>0</v>
      </c>
      <c r="T58" s="94">
        <v>0</v>
      </c>
      <c r="U58" s="94">
        <v>0</v>
      </c>
      <c r="V58" s="94" t="s">
        <v>299</v>
      </c>
      <c r="W58" s="89"/>
      <c r="X58" s="107">
        <v>11</v>
      </c>
      <c r="Y58" s="90">
        <v>331.45799999999997</v>
      </c>
      <c r="Z58" s="90">
        <v>297.76300000000003</v>
      </c>
      <c r="AA58" s="90"/>
      <c r="AB58" s="90"/>
    </row>
    <row r="59" spans="1:28" s="91" customFormat="1" ht="11.25" customHeight="1">
      <c r="A59" s="85" t="s">
        <v>150</v>
      </c>
      <c r="B59" s="87"/>
      <c r="C59" s="87"/>
      <c r="D59" s="106">
        <v>11</v>
      </c>
      <c r="E59" s="94">
        <v>35.168</v>
      </c>
      <c r="F59" s="94">
        <v>34.504</v>
      </c>
      <c r="G59" s="94">
        <v>0</v>
      </c>
      <c r="H59" s="94" t="s">
        <v>299</v>
      </c>
      <c r="I59" s="89"/>
      <c r="J59" s="107">
        <v>1</v>
      </c>
      <c r="K59" s="90">
        <v>1004.668</v>
      </c>
      <c r="L59" s="90">
        <v>999.661</v>
      </c>
      <c r="M59" s="90">
        <v>0</v>
      </c>
      <c r="N59" s="89" t="s">
        <v>299</v>
      </c>
      <c r="O59" s="85" t="s">
        <v>274</v>
      </c>
      <c r="P59" s="87"/>
      <c r="Q59" s="87"/>
      <c r="R59" s="106">
        <v>0</v>
      </c>
      <c r="S59" s="94">
        <v>0</v>
      </c>
      <c r="T59" s="94">
        <v>0</v>
      </c>
      <c r="U59" s="94">
        <v>0</v>
      </c>
      <c r="V59" s="94" t="s">
        <v>299</v>
      </c>
      <c r="W59" s="89"/>
      <c r="X59" s="107">
        <v>11</v>
      </c>
      <c r="Y59" s="90">
        <v>5092.245</v>
      </c>
      <c r="Z59" s="90">
        <v>6649.310426000001</v>
      </c>
      <c r="AA59" s="90">
        <v>0</v>
      </c>
      <c r="AB59" s="90" t="s">
        <v>299</v>
      </c>
    </row>
    <row r="60" spans="1:28" s="91" customFormat="1" ht="11.25" customHeight="1">
      <c r="A60" s="85" t="s">
        <v>151</v>
      </c>
      <c r="B60" s="87"/>
      <c r="C60" s="87"/>
      <c r="D60" s="106">
        <v>11</v>
      </c>
      <c r="E60" s="94">
        <v>21.459</v>
      </c>
      <c r="F60" s="94">
        <v>21.882</v>
      </c>
      <c r="G60" s="94">
        <v>0</v>
      </c>
      <c r="H60" s="94" t="s">
        <v>299</v>
      </c>
      <c r="I60" s="89"/>
      <c r="J60" s="107">
        <v>11</v>
      </c>
      <c r="K60" s="90">
        <v>1200.093</v>
      </c>
      <c r="L60" s="90">
        <v>1244.1689999999999</v>
      </c>
      <c r="M60" s="90">
        <v>0</v>
      </c>
      <c r="N60" s="89" t="s">
        <v>299</v>
      </c>
      <c r="O60" s="85" t="s">
        <v>275</v>
      </c>
      <c r="P60" s="87"/>
      <c r="Q60" s="87"/>
      <c r="R60" s="106">
        <v>0</v>
      </c>
      <c r="S60" s="94">
        <v>0</v>
      </c>
      <c r="T60" s="94">
        <v>0</v>
      </c>
      <c r="U60" s="94">
        <v>0</v>
      </c>
      <c r="V60" s="94" t="s">
        <v>299</v>
      </c>
      <c r="W60" s="89"/>
      <c r="X60" s="107">
        <v>11</v>
      </c>
      <c r="Y60" s="90">
        <v>37728.265999999996</v>
      </c>
      <c r="Z60" s="90">
        <v>46557.029</v>
      </c>
      <c r="AA60" s="90">
        <v>0</v>
      </c>
      <c r="AB60" s="90" t="s">
        <v>299</v>
      </c>
    </row>
    <row r="61" spans="1:28" s="91" customFormat="1" ht="11.25" customHeight="1">
      <c r="A61" s="85" t="s">
        <v>152</v>
      </c>
      <c r="B61" s="87"/>
      <c r="C61" s="87"/>
      <c r="D61" s="106">
        <v>11</v>
      </c>
      <c r="E61" s="94">
        <v>19.691</v>
      </c>
      <c r="F61" s="94">
        <v>18.516</v>
      </c>
      <c r="G61" s="94">
        <v>0</v>
      </c>
      <c r="H61" s="94" t="s">
        <v>299</v>
      </c>
      <c r="I61" s="89"/>
      <c r="J61" s="107">
        <v>11</v>
      </c>
      <c r="K61" s="90">
        <v>660.1909999999999</v>
      </c>
      <c r="L61" s="90">
        <v>613.504</v>
      </c>
      <c r="M61" s="90">
        <v>0</v>
      </c>
      <c r="N61" s="89" t="s">
        <v>299</v>
      </c>
      <c r="O61" s="85" t="s">
        <v>276</v>
      </c>
      <c r="P61" s="87"/>
      <c r="Q61" s="87"/>
      <c r="R61" s="106">
        <v>0</v>
      </c>
      <c r="S61" s="94">
        <v>0</v>
      </c>
      <c r="T61" s="94">
        <v>0</v>
      </c>
      <c r="U61" s="94">
        <v>0</v>
      </c>
      <c r="V61" s="94" t="s">
        <v>299</v>
      </c>
      <c r="W61" s="89"/>
      <c r="X61" s="107">
        <v>11</v>
      </c>
      <c r="Y61" s="90">
        <v>0.833</v>
      </c>
      <c r="Z61" s="90">
        <v>1</v>
      </c>
      <c r="AA61" s="90">
        <v>0</v>
      </c>
      <c r="AB61" s="90" t="s">
        <v>299</v>
      </c>
    </row>
    <row r="62" spans="1:28" s="91" customFormat="1" ht="11.25" customHeight="1">
      <c r="A62" s="85" t="s">
        <v>153</v>
      </c>
      <c r="B62" s="87"/>
      <c r="C62" s="87"/>
      <c r="D62" s="106">
        <v>1</v>
      </c>
      <c r="E62" s="94">
        <v>10.386</v>
      </c>
      <c r="F62" s="94">
        <v>10.539</v>
      </c>
      <c r="G62" s="94">
        <v>10.571</v>
      </c>
      <c r="H62" s="94">
        <v>100.30363412088433</v>
      </c>
      <c r="I62" s="89"/>
      <c r="J62" s="107">
        <v>1</v>
      </c>
      <c r="K62" s="90">
        <v>894.5679999999999</v>
      </c>
      <c r="L62" s="90">
        <v>792.51</v>
      </c>
      <c r="M62" s="90">
        <v>806.3190000000001</v>
      </c>
      <c r="N62" s="89">
        <v>101.74243858121665</v>
      </c>
      <c r="O62" s="85"/>
      <c r="P62" s="87"/>
      <c r="Q62" s="87"/>
      <c r="R62" s="106"/>
      <c r="S62" s="94"/>
      <c r="T62" s="94"/>
      <c r="U62" s="94"/>
      <c r="V62" s="94"/>
      <c r="W62" s="89"/>
      <c r="X62" s="107"/>
      <c r="Y62" s="90"/>
      <c r="Z62" s="90"/>
      <c r="AA62" s="90">
        <v>0</v>
      </c>
      <c r="AB62" s="90" t="s">
        <v>299</v>
      </c>
    </row>
    <row r="63" spans="1:28" s="91" customFormat="1" ht="11.25" customHeight="1">
      <c r="A63" s="85" t="s">
        <v>154</v>
      </c>
      <c r="B63" s="87"/>
      <c r="C63" s="87"/>
      <c r="D63" s="106">
        <v>9</v>
      </c>
      <c r="E63" s="94">
        <v>42.229</v>
      </c>
      <c r="F63" s="94">
        <v>41.936</v>
      </c>
      <c r="G63" s="94">
        <v>0</v>
      </c>
      <c r="H63" s="94" t="s">
        <v>299</v>
      </c>
      <c r="I63" s="89"/>
      <c r="J63" s="107">
        <v>9</v>
      </c>
      <c r="K63" s="90">
        <v>3698.6989999999996</v>
      </c>
      <c r="L63" s="90">
        <v>3078.067</v>
      </c>
      <c r="M63" s="90">
        <v>0</v>
      </c>
      <c r="N63" s="89" t="s">
        <v>299</v>
      </c>
      <c r="O63" s="85" t="s">
        <v>200</v>
      </c>
      <c r="P63" s="87"/>
      <c r="Q63" s="87"/>
      <c r="R63" s="106"/>
      <c r="S63" s="94"/>
      <c r="T63" s="94"/>
      <c r="U63" s="94"/>
      <c r="V63" s="94"/>
      <c r="W63" s="89"/>
      <c r="X63" s="107"/>
      <c r="Y63" s="90"/>
      <c r="Z63" s="90"/>
      <c r="AA63" s="90"/>
      <c r="AB63" s="90"/>
    </row>
    <row r="64" spans="1:28" s="91" customFormat="1" ht="11.25" customHeight="1">
      <c r="A64" s="85" t="s">
        <v>155</v>
      </c>
      <c r="B64" s="87"/>
      <c r="C64" s="87"/>
      <c r="D64" s="106">
        <v>12</v>
      </c>
      <c r="E64" s="94">
        <v>4.322</v>
      </c>
      <c r="F64" s="94">
        <v>4.166</v>
      </c>
      <c r="G64" s="94">
        <v>0</v>
      </c>
      <c r="H64" s="94" t="s">
        <v>299</v>
      </c>
      <c r="I64" s="89"/>
      <c r="J64" s="107">
        <v>12</v>
      </c>
      <c r="K64" s="90">
        <v>407.29200000000003</v>
      </c>
      <c r="L64" s="90">
        <v>367.851</v>
      </c>
      <c r="M64" s="90">
        <v>0</v>
      </c>
      <c r="N64" s="89" t="s">
        <v>299</v>
      </c>
      <c r="O64" s="85" t="s">
        <v>201</v>
      </c>
      <c r="P64" s="87"/>
      <c r="Q64" s="87"/>
      <c r="R64" s="106">
        <v>0</v>
      </c>
      <c r="S64" s="94">
        <v>0</v>
      </c>
      <c r="T64" s="94">
        <v>0</v>
      </c>
      <c r="U64" s="94">
        <v>0</v>
      </c>
      <c r="V64" s="94" t="s">
        <v>299</v>
      </c>
      <c r="W64" s="89"/>
      <c r="X64" s="107">
        <v>11</v>
      </c>
      <c r="Y64" s="90">
        <v>470.438</v>
      </c>
      <c r="Z64" s="90">
        <v>628.607</v>
      </c>
      <c r="AA64" s="90"/>
      <c r="AB64" s="90"/>
    </row>
    <row r="65" spans="1:28" s="91" customFormat="1" ht="11.25" customHeight="1">
      <c r="A65" s="85" t="s">
        <v>156</v>
      </c>
      <c r="B65" s="87"/>
      <c r="C65" s="87"/>
      <c r="D65" s="106">
        <v>12</v>
      </c>
      <c r="E65" s="94">
        <v>56.937</v>
      </c>
      <c r="F65" s="94">
        <v>56.641</v>
      </c>
      <c r="G65" s="94">
        <v>0</v>
      </c>
      <c r="H65" s="94" t="s">
        <v>299</v>
      </c>
      <c r="I65" s="89"/>
      <c r="J65" s="107">
        <v>12</v>
      </c>
      <c r="K65" s="90">
        <v>5000.558999999999</v>
      </c>
      <c r="L65" s="90">
        <v>4238.428</v>
      </c>
      <c r="M65" s="90">
        <v>0</v>
      </c>
      <c r="N65" s="89" t="s">
        <v>299</v>
      </c>
      <c r="O65" s="85" t="s">
        <v>202</v>
      </c>
      <c r="P65" s="87"/>
      <c r="Q65" s="87"/>
      <c r="R65" s="106">
        <v>0</v>
      </c>
      <c r="S65" s="94">
        <v>0</v>
      </c>
      <c r="T65" s="94">
        <v>0</v>
      </c>
      <c r="U65" s="94">
        <v>0</v>
      </c>
      <c r="V65" s="94" t="s">
        <v>299</v>
      </c>
      <c r="W65" s="89"/>
      <c r="X65" s="107">
        <v>1</v>
      </c>
      <c r="Y65" s="90">
        <v>5433.479</v>
      </c>
      <c r="Z65" s="90">
        <v>7942.859</v>
      </c>
      <c r="AA65" s="90">
        <v>0</v>
      </c>
      <c r="AB65" s="90" t="s">
        <v>299</v>
      </c>
    </row>
    <row r="66" spans="1:28" s="91" customFormat="1" ht="11.25" customHeight="1">
      <c r="A66" s="85" t="s">
        <v>259</v>
      </c>
      <c r="B66" s="87"/>
      <c r="C66" s="87"/>
      <c r="D66" s="106">
        <v>6</v>
      </c>
      <c r="E66" s="94">
        <v>33.806</v>
      </c>
      <c r="F66" s="94">
        <v>33.345</v>
      </c>
      <c r="G66" s="94">
        <v>0</v>
      </c>
      <c r="H66" s="94" t="s">
        <v>299</v>
      </c>
      <c r="I66" s="89"/>
      <c r="J66" s="107">
        <v>11</v>
      </c>
      <c r="K66" s="90">
        <v>3204.982</v>
      </c>
      <c r="L66" s="90">
        <v>2485.443</v>
      </c>
      <c r="M66" s="90">
        <v>0</v>
      </c>
      <c r="N66" s="89" t="s">
        <v>299</v>
      </c>
      <c r="O66" s="85" t="s">
        <v>203</v>
      </c>
      <c r="P66" s="87"/>
      <c r="Q66" s="87"/>
      <c r="R66" s="106">
        <v>0</v>
      </c>
      <c r="S66" s="94">
        <v>0</v>
      </c>
      <c r="T66" s="94">
        <v>0</v>
      </c>
      <c r="U66" s="94">
        <v>0</v>
      </c>
      <c r="V66" s="94" t="s">
        <v>299</v>
      </c>
      <c r="W66" s="89"/>
      <c r="X66" s="107">
        <v>1</v>
      </c>
      <c r="Y66" s="90">
        <v>1118.9060000000002</v>
      </c>
      <c r="Z66" s="90">
        <v>1568.1850000000002</v>
      </c>
      <c r="AA66" s="90">
        <v>0</v>
      </c>
      <c r="AB66" s="90" t="s">
        <v>299</v>
      </c>
    </row>
    <row r="67" spans="1:28" s="91" customFormat="1" ht="11.25" customHeight="1">
      <c r="A67" s="85" t="s">
        <v>260</v>
      </c>
      <c r="B67" s="87"/>
      <c r="C67" s="87"/>
      <c r="D67" s="106">
        <v>11</v>
      </c>
      <c r="E67" s="94">
        <v>21.229</v>
      </c>
      <c r="F67" s="94">
        <v>23.575</v>
      </c>
      <c r="G67" s="94">
        <v>0</v>
      </c>
      <c r="H67" s="94" t="s">
        <v>299</v>
      </c>
      <c r="I67" s="89"/>
      <c r="J67" s="107">
        <v>11</v>
      </c>
      <c r="K67" s="90">
        <v>1399.1920000000002</v>
      </c>
      <c r="L67" s="90">
        <v>1563.5550000000003</v>
      </c>
      <c r="M67" s="90">
        <v>0</v>
      </c>
      <c r="N67" s="89" t="s">
        <v>299</v>
      </c>
      <c r="AA67" s="90">
        <v>0</v>
      </c>
      <c r="AB67" s="90" t="s">
        <v>299</v>
      </c>
    </row>
    <row r="68" spans="1:28" s="91" customFormat="1" ht="11.25" customHeight="1">
      <c r="A68" s="85" t="s">
        <v>157</v>
      </c>
      <c r="B68" s="87"/>
      <c r="C68" s="87"/>
      <c r="D68" s="106">
        <v>7</v>
      </c>
      <c r="E68" s="94">
        <v>2.496</v>
      </c>
      <c r="F68" s="94">
        <v>2.35</v>
      </c>
      <c r="G68" s="94">
        <v>0</v>
      </c>
      <c r="H68" s="94" t="s">
        <v>299</v>
      </c>
      <c r="I68" s="89"/>
      <c r="J68" s="107">
        <v>11</v>
      </c>
      <c r="K68" s="90">
        <v>129.368</v>
      </c>
      <c r="L68" s="90">
        <v>83.214</v>
      </c>
      <c r="M68" s="90">
        <v>0</v>
      </c>
      <c r="N68" s="89" t="s">
        <v>299</v>
      </c>
      <c r="O68" s="66" t="s">
        <v>104</v>
      </c>
      <c r="P68" s="67"/>
      <c r="Q68" s="67"/>
      <c r="R68" s="67"/>
      <c r="S68" s="67"/>
      <c r="T68" s="67"/>
      <c r="U68" s="67"/>
      <c r="V68" s="67"/>
      <c r="W68" s="68"/>
      <c r="X68" s="68" t="s">
        <v>105</v>
      </c>
      <c r="Y68" s="68"/>
      <c r="Z68" s="68"/>
      <c r="AA68" s="165" t="s">
        <v>111</v>
      </c>
      <c r="AB68" s="68"/>
    </row>
    <row r="69" spans="1:28" s="91" customFormat="1" ht="11.25" customHeight="1" thickBot="1">
      <c r="A69" s="85" t="s">
        <v>158</v>
      </c>
      <c r="B69" s="87"/>
      <c r="C69" s="87"/>
      <c r="D69" s="106">
        <v>11</v>
      </c>
      <c r="E69" s="94">
        <v>7.263</v>
      </c>
      <c r="F69" s="94">
        <v>6.843</v>
      </c>
      <c r="G69" s="94">
        <v>7.148</v>
      </c>
      <c r="H69" s="94">
        <v>104.45710945491743</v>
      </c>
      <c r="I69" s="89"/>
      <c r="J69" s="107">
        <v>8</v>
      </c>
      <c r="K69" s="90">
        <v>351.9600000000001</v>
      </c>
      <c r="L69" s="90">
        <v>271.49600000000004</v>
      </c>
      <c r="M69" s="90">
        <v>0</v>
      </c>
      <c r="N69" s="89" t="s">
        <v>299</v>
      </c>
      <c r="O69" s="67"/>
      <c r="P69" s="67"/>
      <c r="Q69" s="67"/>
      <c r="R69" s="67"/>
      <c r="S69" s="67"/>
      <c r="T69" s="67"/>
      <c r="U69" s="67"/>
      <c r="V69" s="67"/>
      <c r="W69" s="68"/>
      <c r="X69" s="68"/>
      <c r="Y69" s="68"/>
      <c r="Z69" s="68"/>
      <c r="AA69" s="68"/>
      <c r="AB69" s="68"/>
    </row>
    <row r="70" spans="1:28" s="91" customFormat="1" ht="11.25" customHeight="1" thickBot="1">
      <c r="A70" s="85" t="s">
        <v>159</v>
      </c>
      <c r="B70" s="87"/>
      <c r="C70" s="87"/>
      <c r="D70" s="106">
        <v>1</v>
      </c>
      <c r="E70" s="94">
        <v>14.909</v>
      </c>
      <c r="F70" s="94">
        <v>15.773</v>
      </c>
      <c r="G70" s="94">
        <v>0</v>
      </c>
      <c r="H70" s="94" t="s">
        <v>299</v>
      </c>
      <c r="I70" s="89"/>
      <c r="J70" s="107">
        <v>1</v>
      </c>
      <c r="K70" s="90">
        <v>206.48100000000002</v>
      </c>
      <c r="L70" s="90">
        <v>210.581</v>
      </c>
      <c r="M70" s="90">
        <v>0</v>
      </c>
      <c r="N70" s="89" t="s">
        <v>299</v>
      </c>
      <c r="O70" s="69"/>
      <c r="P70" s="70"/>
      <c r="Q70" s="71"/>
      <c r="R70" s="164" t="s">
        <v>106</v>
      </c>
      <c r="S70" s="72"/>
      <c r="T70" s="72"/>
      <c r="U70" s="72"/>
      <c r="V70" s="73"/>
      <c r="W70" s="68"/>
      <c r="X70" s="164" t="s">
        <v>107</v>
      </c>
      <c r="Y70" s="72"/>
      <c r="Z70" s="72"/>
      <c r="AA70" s="72"/>
      <c r="AB70" s="73"/>
    </row>
    <row r="71" spans="1:28" s="91" customFormat="1" ht="11.25" customHeight="1">
      <c r="A71" s="85" t="s">
        <v>160</v>
      </c>
      <c r="B71" s="87"/>
      <c r="C71" s="87"/>
      <c r="D71" s="106">
        <v>1</v>
      </c>
      <c r="E71" s="94">
        <v>8.279</v>
      </c>
      <c r="F71" s="94">
        <v>8.86</v>
      </c>
      <c r="G71" s="94">
        <v>0</v>
      </c>
      <c r="H71" s="94" t="s">
        <v>299</v>
      </c>
      <c r="I71" s="89"/>
      <c r="J71" s="107">
        <v>1</v>
      </c>
      <c r="K71" s="90">
        <v>196.51900000000003</v>
      </c>
      <c r="L71" s="90">
        <v>214.206</v>
      </c>
      <c r="M71" s="90">
        <v>0</v>
      </c>
      <c r="N71" s="89" t="s">
        <v>299</v>
      </c>
      <c r="O71" s="74" t="s">
        <v>108</v>
      </c>
      <c r="P71" s="75"/>
      <c r="Q71" s="71"/>
      <c r="R71" s="69"/>
      <c r="S71" s="76" t="s">
        <v>295</v>
      </c>
      <c r="T71" s="76" t="s">
        <v>295</v>
      </c>
      <c r="U71" s="76" t="s">
        <v>110</v>
      </c>
      <c r="V71" s="77">
        <v>2020</v>
      </c>
      <c r="W71" s="68"/>
      <c r="X71" s="69"/>
      <c r="Y71" s="76" t="s">
        <v>295</v>
      </c>
      <c r="Z71" s="76" t="s">
        <v>295</v>
      </c>
      <c r="AA71" s="76" t="s">
        <v>110</v>
      </c>
      <c r="AB71" s="77">
        <v>2020</v>
      </c>
    </row>
    <row r="72" spans="1:28" s="91" customFormat="1" ht="11.25" customHeight="1" thickBot="1">
      <c r="A72" s="85" t="s">
        <v>161</v>
      </c>
      <c r="B72" s="87"/>
      <c r="C72" s="87"/>
      <c r="D72" s="106">
        <v>1</v>
      </c>
      <c r="E72" s="94">
        <v>27.348</v>
      </c>
      <c r="F72" s="94">
        <v>27.564</v>
      </c>
      <c r="G72" s="94">
        <v>27.122</v>
      </c>
      <c r="H72" s="94">
        <v>98.39645914961544</v>
      </c>
      <c r="I72" s="89"/>
      <c r="J72" s="107">
        <v>8</v>
      </c>
      <c r="K72" s="90">
        <v>271.353</v>
      </c>
      <c r="L72" s="90">
        <v>272.77700000000004</v>
      </c>
      <c r="M72" s="90">
        <v>0</v>
      </c>
      <c r="N72" s="89" t="s">
        <v>299</v>
      </c>
      <c r="O72" s="97"/>
      <c r="P72" s="98"/>
      <c r="Q72" s="71"/>
      <c r="R72" s="99" t="s">
        <v>277</v>
      </c>
      <c r="S72" s="100">
        <v>2018</v>
      </c>
      <c r="T72" s="100">
        <v>2019</v>
      </c>
      <c r="U72" s="100">
        <v>2020</v>
      </c>
      <c r="V72" s="83" t="s">
        <v>300</v>
      </c>
      <c r="W72" s="68"/>
      <c r="X72" s="99" t="s">
        <v>277</v>
      </c>
      <c r="Y72" s="100">
        <v>2018</v>
      </c>
      <c r="Z72" s="100">
        <v>2019</v>
      </c>
      <c r="AA72" s="100">
        <v>2020</v>
      </c>
      <c r="AB72" s="83" t="s">
        <v>300</v>
      </c>
    </row>
    <row r="73" spans="1:28" s="91" customFormat="1" ht="11.25" customHeight="1">
      <c r="A73" s="85" t="s">
        <v>162</v>
      </c>
      <c r="B73" s="87"/>
      <c r="C73" s="87"/>
      <c r="D73" s="106">
        <v>1</v>
      </c>
      <c r="E73" s="94">
        <v>4.546</v>
      </c>
      <c r="F73" s="94">
        <v>4.562</v>
      </c>
      <c r="G73" s="94">
        <v>4.915</v>
      </c>
      <c r="H73" s="94">
        <v>107.73783428320911</v>
      </c>
      <c r="I73" s="89"/>
      <c r="J73" s="107">
        <v>8</v>
      </c>
      <c r="K73" s="90">
        <v>221.244</v>
      </c>
      <c r="L73" s="90">
        <v>180.48399999999998</v>
      </c>
      <c r="M73" s="90">
        <v>0</v>
      </c>
      <c r="N73" s="89" t="s">
        <v>299</v>
      </c>
      <c r="O73" s="85"/>
      <c r="P73" s="85"/>
      <c r="Q73" s="85"/>
      <c r="R73" s="86"/>
      <c r="S73" s="87"/>
      <c r="T73" s="87"/>
      <c r="U73" s="87"/>
      <c r="V73" s="87" t="s">
        <v>299</v>
      </c>
      <c r="W73" s="88"/>
      <c r="X73" s="88"/>
      <c r="Y73" s="89"/>
      <c r="Z73" s="89"/>
      <c r="AA73" s="89"/>
      <c r="AB73" s="90" t="s">
        <v>299</v>
      </c>
    </row>
    <row r="74" spans="1:28" s="91" customFormat="1" ht="11.25" customHeight="1">
      <c r="A74" s="85" t="s">
        <v>163</v>
      </c>
      <c r="B74" s="87"/>
      <c r="C74" s="87"/>
      <c r="D74" s="106">
        <v>1</v>
      </c>
      <c r="E74" s="94">
        <v>13.48</v>
      </c>
      <c r="F74" s="94">
        <v>12.473</v>
      </c>
      <c r="G74" s="94">
        <v>12.207</v>
      </c>
      <c r="H74" s="94">
        <v>97.86739357011143</v>
      </c>
      <c r="I74" s="89"/>
      <c r="J74" s="107">
        <v>10</v>
      </c>
      <c r="K74" s="90">
        <v>855.9879999999999</v>
      </c>
      <c r="L74" s="90">
        <v>738.765</v>
      </c>
      <c r="M74" s="90">
        <v>0</v>
      </c>
      <c r="N74" s="89" t="s">
        <v>299</v>
      </c>
      <c r="O74" s="85"/>
      <c r="P74" s="85"/>
      <c r="Q74" s="85"/>
      <c r="R74" s="86"/>
      <c r="S74" s="87"/>
      <c r="T74" s="87"/>
      <c r="U74" s="87"/>
      <c r="V74" s="87"/>
      <c r="W74" s="88"/>
      <c r="X74" s="88"/>
      <c r="Y74" s="89"/>
      <c r="Z74" s="89"/>
      <c r="AA74" s="89"/>
      <c r="AB74" s="90"/>
    </row>
    <row r="75" spans="1:28" s="91" customFormat="1" ht="11.25" customHeight="1">
      <c r="A75" s="85" t="s">
        <v>164</v>
      </c>
      <c r="B75" s="87"/>
      <c r="C75" s="87"/>
      <c r="D75" s="106">
        <v>11</v>
      </c>
      <c r="E75" s="94">
        <v>7.863</v>
      </c>
      <c r="F75" s="94">
        <v>7.369</v>
      </c>
      <c r="G75" s="94">
        <v>0</v>
      </c>
      <c r="H75" s="94" t="s">
        <v>299</v>
      </c>
      <c r="I75" s="89"/>
      <c r="J75" s="107">
        <v>11</v>
      </c>
      <c r="K75" s="90">
        <v>365.955</v>
      </c>
      <c r="L75" s="90">
        <v>340.021</v>
      </c>
      <c r="M75" s="90">
        <v>0</v>
      </c>
      <c r="N75" s="89" t="s">
        <v>299</v>
      </c>
      <c r="O75" s="85" t="s">
        <v>112</v>
      </c>
      <c r="P75" s="85"/>
      <c r="Q75" s="85"/>
      <c r="R75" s="106"/>
      <c r="S75" s="87"/>
      <c r="T75" s="87"/>
      <c r="U75" s="87"/>
      <c r="V75" s="87" t="s">
        <v>299</v>
      </c>
      <c r="W75" s="88"/>
      <c r="X75" s="107"/>
      <c r="Y75" s="89"/>
      <c r="Z75" s="89"/>
      <c r="AA75" s="89"/>
      <c r="AB75" s="90" t="s">
        <v>299</v>
      </c>
    </row>
    <row r="76" spans="1:28" s="91" customFormat="1" ht="11.25" customHeight="1">
      <c r="A76" s="85" t="s">
        <v>165</v>
      </c>
      <c r="B76" s="87"/>
      <c r="C76" s="87"/>
      <c r="D76" s="106">
        <v>11</v>
      </c>
      <c r="E76" s="94">
        <v>25.889</v>
      </c>
      <c r="F76" s="94">
        <v>24.404</v>
      </c>
      <c r="G76" s="94">
        <v>0</v>
      </c>
      <c r="H76" s="94" t="s">
        <v>299</v>
      </c>
      <c r="I76" s="89"/>
      <c r="J76" s="107">
        <v>11</v>
      </c>
      <c r="K76" s="90">
        <v>1443.1869999999997</v>
      </c>
      <c r="L76" s="90">
        <v>1259.2699999999998</v>
      </c>
      <c r="M76" s="90">
        <v>0</v>
      </c>
      <c r="N76" s="89" t="s">
        <v>299</v>
      </c>
      <c r="O76" s="85" t="s">
        <v>122</v>
      </c>
      <c r="P76" s="87"/>
      <c r="Q76" s="87"/>
      <c r="R76" s="106">
        <v>1</v>
      </c>
      <c r="S76" s="94">
        <v>322.373</v>
      </c>
      <c r="T76" s="94">
        <v>356.825</v>
      </c>
      <c r="U76" s="94">
        <v>345.617</v>
      </c>
      <c r="V76" s="94">
        <v>96.85896447838577</v>
      </c>
      <c r="W76" s="89"/>
      <c r="X76" s="107">
        <v>1</v>
      </c>
      <c r="Y76" s="90">
        <v>3842.5190000000002</v>
      </c>
      <c r="Z76" s="90">
        <v>4184.459</v>
      </c>
      <c r="AA76" s="90">
        <v>4122.6230000000005</v>
      </c>
      <c r="AB76" s="90">
        <v>98.52224624497457</v>
      </c>
    </row>
    <row r="77" spans="1:28" s="91" customFormat="1" ht="11.25" customHeight="1">
      <c r="A77" s="85" t="s">
        <v>166</v>
      </c>
      <c r="B77" s="87"/>
      <c r="C77" s="87"/>
      <c r="D77" s="106">
        <v>11</v>
      </c>
      <c r="E77" s="94">
        <v>7.54</v>
      </c>
      <c r="F77" s="94">
        <v>7.916</v>
      </c>
      <c r="G77" s="94">
        <v>0</v>
      </c>
      <c r="H77" s="94" t="s">
        <v>299</v>
      </c>
      <c r="I77" s="89"/>
      <c r="J77" s="107">
        <v>11</v>
      </c>
      <c r="K77" s="90">
        <v>143.289</v>
      </c>
      <c r="L77" s="90">
        <v>157.13500000000002</v>
      </c>
      <c r="M77" s="90">
        <v>0</v>
      </c>
      <c r="N77" s="89" t="s">
        <v>299</v>
      </c>
      <c r="O77" s="85"/>
      <c r="P77" s="87"/>
      <c r="Q77" s="87"/>
      <c r="R77" s="106"/>
      <c r="S77" s="94"/>
      <c r="T77" s="94"/>
      <c r="U77" s="94"/>
      <c r="V77" s="94"/>
      <c r="W77" s="89"/>
      <c r="X77" s="107"/>
      <c r="Y77" s="90"/>
      <c r="Z77" s="90"/>
      <c r="AA77" s="90"/>
      <c r="AB77" s="90"/>
    </row>
    <row r="78" spans="1:28" s="91" customFormat="1" ht="11.25" customHeight="1">
      <c r="A78" s="85" t="s">
        <v>261</v>
      </c>
      <c r="B78" s="87"/>
      <c r="C78" s="87"/>
      <c r="D78" s="106">
        <v>1</v>
      </c>
      <c r="E78" s="94">
        <v>16.686</v>
      </c>
      <c r="F78" s="94">
        <v>15.924</v>
      </c>
      <c r="G78" s="94">
        <v>15.446</v>
      </c>
      <c r="H78" s="94">
        <v>96.99824164782717</v>
      </c>
      <c r="I78" s="89"/>
      <c r="J78" s="107">
        <v>6</v>
      </c>
      <c r="K78" s="90">
        <v>126.984</v>
      </c>
      <c r="L78" s="90">
        <v>118.43799999999999</v>
      </c>
      <c r="M78" s="90">
        <v>0</v>
      </c>
      <c r="N78" s="89" t="s">
        <v>299</v>
      </c>
      <c r="O78" s="85" t="s">
        <v>139</v>
      </c>
      <c r="P78" s="87"/>
      <c r="Q78" s="87"/>
      <c r="R78" s="106"/>
      <c r="S78" s="94"/>
      <c r="T78" s="94"/>
      <c r="U78" s="94"/>
      <c r="V78" s="94"/>
      <c r="W78" s="89"/>
      <c r="X78" s="107"/>
      <c r="Y78" s="90"/>
      <c r="Z78" s="90"/>
      <c r="AA78" s="90"/>
      <c r="AB78" s="90"/>
    </row>
    <row r="79" spans="1:28" s="91" customFormat="1" ht="11.25" customHeight="1">
      <c r="A79" s="85"/>
      <c r="B79" s="87"/>
      <c r="C79" s="87"/>
      <c r="D79" s="106"/>
      <c r="E79" s="94"/>
      <c r="F79" s="94"/>
      <c r="G79" s="94"/>
      <c r="H79" s="94"/>
      <c r="I79" s="89"/>
      <c r="J79" s="107"/>
      <c r="K79" s="90"/>
      <c r="L79" s="90"/>
      <c r="M79" s="90"/>
      <c r="N79" s="89"/>
      <c r="O79" s="85" t="s">
        <v>142</v>
      </c>
      <c r="P79" s="87"/>
      <c r="Q79" s="87"/>
      <c r="R79" s="106">
        <v>1</v>
      </c>
      <c r="S79" s="94">
        <v>65.121</v>
      </c>
      <c r="T79" s="94">
        <v>66.147</v>
      </c>
      <c r="U79" s="94">
        <v>61.696</v>
      </c>
      <c r="V79" s="94">
        <v>93.27104781773926</v>
      </c>
      <c r="W79" s="89"/>
      <c r="X79" s="107">
        <v>1</v>
      </c>
      <c r="Y79" s="90">
        <v>194.46200000000002</v>
      </c>
      <c r="Z79" s="90">
        <v>210.015</v>
      </c>
      <c r="AA79" s="90">
        <v>187.99899999999997</v>
      </c>
      <c r="AB79" s="90">
        <v>89.51693926624289</v>
      </c>
    </row>
    <row r="80" spans="1:28" s="91" customFormat="1" ht="11.25" customHeight="1">
      <c r="A80" s="95" t="s">
        <v>278</v>
      </c>
      <c r="B80" s="87"/>
      <c r="C80" s="87"/>
      <c r="D80" s="104"/>
      <c r="E80" s="94"/>
      <c r="F80" s="94" t="s">
        <v>299</v>
      </c>
      <c r="G80" s="94"/>
      <c r="H80" s="94"/>
      <c r="I80" s="89"/>
      <c r="J80" s="105"/>
      <c r="K80" s="90"/>
      <c r="L80" s="90"/>
      <c r="M80" s="90"/>
      <c r="N80" s="90"/>
      <c r="O80" s="85"/>
      <c r="P80" s="87"/>
      <c r="Q80" s="87"/>
      <c r="R80" s="106"/>
      <c r="S80" s="94"/>
      <c r="T80" s="94"/>
      <c r="U80" s="94"/>
      <c r="V80" s="94"/>
      <c r="W80" s="89"/>
      <c r="X80" s="107"/>
      <c r="Y80" s="90"/>
      <c r="Z80" s="90"/>
      <c r="AA80" s="90"/>
      <c r="AB80" s="90"/>
    </row>
    <row r="81" spans="1:28" s="91" customFormat="1" ht="11.25" customHeight="1">
      <c r="A81" s="95" t="s">
        <v>279</v>
      </c>
      <c r="B81" s="85"/>
      <c r="C81" s="85"/>
      <c r="D81" s="92"/>
      <c r="E81" s="94"/>
      <c r="F81" s="94"/>
      <c r="G81" s="94"/>
      <c r="H81" s="94"/>
      <c r="I81" s="88"/>
      <c r="J81" s="93"/>
      <c r="K81" s="90"/>
      <c r="L81" s="90"/>
      <c r="M81" s="90"/>
      <c r="N81" s="90"/>
      <c r="O81" s="85" t="s">
        <v>147</v>
      </c>
      <c r="P81" s="87"/>
      <c r="Q81" s="87"/>
      <c r="R81" s="106"/>
      <c r="S81" s="94"/>
      <c r="T81" s="94"/>
      <c r="U81" s="94"/>
      <c r="V81" s="94"/>
      <c r="W81" s="89"/>
      <c r="X81" s="107"/>
      <c r="Y81" s="90"/>
      <c r="Z81" s="90"/>
      <c r="AA81" s="90"/>
      <c r="AB81" s="90"/>
    </row>
    <row r="82" spans="1:28" s="91" customFormat="1" ht="11.25" customHeight="1">
      <c r="A82" s="95" t="s">
        <v>280</v>
      </c>
      <c r="D82" s="93"/>
      <c r="E82" s="90"/>
      <c r="F82" s="90"/>
      <c r="G82" s="90"/>
      <c r="H82" s="90"/>
      <c r="I82" s="88"/>
      <c r="J82" s="93"/>
      <c r="K82" s="90"/>
      <c r="L82" s="90"/>
      <c r="M82" s="90"/>
      <c r="N82" s="90"/>
      <c r="O82" s="85" t="s">
        <v>150</v>
      </c>
      <c r="P82" s="87"/>
      <c r="Q82" s="87"/>
      <c r="R82" s="106">
        <v>11</v>
      </c>
      <c r="S82" s="94">
        <v>33.674</v>
      </c>
      <c r="T82" s="94">
        <v>35.168</v>
      </c>
      <c r="U82" s="94">
        <v>34.504</v>
      </c>
      <c r="V82" s="94">
        <v>98.11191992720654</v>
      </c>
      <c r="W82" s="89"/>
      <c r="X82" s="107">
        <v>1</v>
      </c>
      <c r="Y82" s="90">
        <v>934.6699999999998</v>
      </c>
      <c r="Z82" s="90">
        <v>1004.668</v>
      </c>
      <c r="AA82" s="90">
        <v>999.661</v>
      </c>
      <c r="AB82" s="90">
        <v>99.50162640792779</v>
      </c>
    </row>
    <row r="83" spans="1:28" s="91" customFormat="1" ht="11.25" customHeight="1">
      <c r="A83" s="95" t="s">
        <v>281</v>
      </c>
      <c r="D83" s="93"/>
      <c r="E83" s="90"/>
      <c r="F83" s="90"/>
      <c r="G83" s="90"/>
      <c r="H83" s="90"/>
      <c r="I83" s="88"/>
      <c r="J83" s="93"/>
      <c r="K83" s="90"/>
      <c r="L83" s="90"/>
      <c r="M83" s="90"/>
      <c r="N83" s="90"/>
      <c r="O83" s="85" t="s">
        <v>159</v>
      </c>
      <c r="P83" s="87"/>
      <c r="Q83" s="87"/>
      <c r="R83" s="106">
        <v>1</v>
      </c>
      <c r="S83" s="94">
        <v>15.235</v>
      </c>
      <c r="T83" s="94">
        <v>14.909</v>
      </c>
      <c r="U83" s="94">
        <v>15.773</v>
      </c>
      <c r="V83" s="94">
        <v>105.79515728754443</v>
      </c>
      <c r="W83" s="89"/>
      <c r="X83" s="107">
        <v>1</v>
      </c>
      <c r="Y83" s="90">
        <v>195.56099999999998</v>
      </c>
      <c r="Z83" s="90">
        <v>206.48100000000002</v>
      </c>
      <c r="AA83" s="90">
        <v>210.581</v>
      </c>
      <c r="AB83" s="90">
        <v>101.98565485444179</v>
      </c>
    </row>
    <row r="84" spans="1:28" s="91" customFormat="1" ht="11.25" customHeight="1">
      <c r="A84" s="95" t="s">
        <v>282</v>
      </c>
      <c r="D84" s="93"/>
      <c r="E84" s="90"/>
      <c r="F84" s="90"/>
      <c r="G84" s="90"/>
      <c r="H84" s="90"/>
      <c r="I84" s="88"/>
      <c r="J84" s="93"/>
      <c r="K84" s="90"/>
      <c r="L84" s="90"/>
      <c r="M84" s="90"/>
      <c r="N84" s="90"/>
      <c r="O84" s="85" t="s">
        <v>160</v>
      </c>
      <c r="P84" s="87"/>
      <c r="Q84" s="87"/>
      <c r="R84" s="106">
        <v>1</v>
      </c>
      <c r="S84" s="94">
        <v>7.672</v>
      </c>
      <c r="T84" s="94">
        <v>8.279</v>
      </c>
      <c r="U84" s="94">
        <v>8.86</v>
      </c>
      <c r="V84" s="94">
        <v>107.01775576760478</v>
      </c>
      <c r="W84" s="89"/>
      <c r="X84" s="107">
        <v>1</v>
      </c>
      <c r="Y84" s="90">
        <v>187.851</v>
      </c>
      <c r="Z84" s="90">
        <v>196.51900000000003</v>
      </c>
      <c r="AA84" s="90">
        <v>214.206</v>
      </c>
      <c r="AB84" s="90">
        <v>109.00014756842847</v>
      </c>
    </row>
    <row r="85" spans="1:28" s="91" customFormat="1" ht="11.25" customHeight="1">
      <c r="A85" s="95" t="s">
        <v>283</v>
      </c>
      <c r="D85" s="93"/>
      <c r="E85" s="90"/>
      <c r="F85" s="90"/>
      <c r="G85" s="90"/>
      <c r="H85" s="90"/>
      <c r="I85" s="88"/>
      <c r="J85" s="93"/>
      <c r="K85" s="90"/>
      <c r="L85" s="90"/>
      <c r="M85" s="90"/>
      <c r="N85" s="90"/>
      <c r="O85" s="85" t="s">
        <v>168</v>
      </c>
      <c r="P85" s="87"/>
      <c r="Q85" s="87"/>
      <c r="R85" s="106">
        <v>11</v>
      </c>
      <c r="S85" s="94">
        <v>4.501</v>
      </c>
      <c r="T85" s="94">
        <v>4.299</v>
      </c>
      <c r="U85" s="94">
        <v>5.279</v>
      </c>
      <c r="V85" s="94">
        <v>122.79599906955104</v>
      </c>
      <c r="W85" s="89"/>
      <c r="X85" s="107">
        <v>1</v>
      </c>
      <c r="Y85" s="90">
        <v>81.53</v>
      </c>
      <c r="Z85" s="90">
        <v>79.21600000000001</v>
      </c>
      <c r="AA85" s="90">
        <v>85.402</v>
      </c>
      <c r="AB85" s="90">
        <v>107.80902847909513</v>
      </c>
    </row>
    <row r="86" spans="1:28" s="91" customFormat="1" ht="11.25" customHeight="1">
      <c r="A86" s="95" t="s">
        <v>284</v>
      </c>
      <c r="D86" s="93"/>
      <c r="E86" s="90"/>
      <c r="F86" s="90"/>
      <c r="G86" s="90"/>
      <c r="H86" s="90"/>
      <c r="I86" s="88"/>
      <c r="J86" s="93"/>
      <c r="K86" s="90"/>
      <c r="L86" s="90"/>
      <c r="M86" s="90"/>
      <c r="N86" s="90"/>
      <c r="O86" s="85" t="s">
        <v>169</v>
      </c>
      <c r="P86" s="87"/>
      <c r="Q86" s="87"/>
      <c r="R86" s="106">
        <v>10</v>
      </c>
      <c r="S86" s="94">
        <v>33.528</v>
      </c>
      <c r="T86" s="94">
        <v>31.504</v>
      </c>
      <c r="U86" s="94">
        <v>32.88</v>
      </c>
      <c r="V86" s="94">
        <v>104.36769933976639</v>
      </c>
      <c r="W86" s="89"/>
      <c r="X86" s="107">
        <v>1</v>
      </c>
      <c r="Y86" s="90">
        <v>543.0889999999999</v>
      </c>
      <c r="Z86" s="90">
        <v>531.889</v>
      </c>
      <c r="AA86" s="90">
        <v>565.272</v>
      </c>
      <c r="AB86" s="90">
        <v>106.27630953074797</v>
      </c>
    </row>
    <row r="87" spans="1:28" s="91" customFormat="1" ht="11.25" customHeight="1">
      <c r="A87" s="95" t="s">
        <v>285</v>
      </c>
      <c r="D87" s="93"/>
      <c r="E87" s="90"/>
      <c r="F87" s="90"/>
      <c r="G87" s="90"/>
      <c r="H87" s="90"/>
      <c r="I87" s="88"/>
      <c r="J87" s="93"/>
      <c r="K87" s="90"/>
      <c r="L87" s="90"/>
      <c r="M87" s="90"/>
      <c r="N87" s="90"/>
      <c r="O87" s="85"/>
      <c r="P87" s="87"/>
      <c r="Q87" s="87"/>
      <c r="R87" s="106"/>
      <c r="S87" s="94"/>
      <c r="T87" s="94"/>
      <c r="U87" s="94"/>
      <c r="V87" s="94"/>
      <c r="W87" s="89"/>
      <c r="X87" s="107"/>
      <c r="Y87" s="90"/>
      <c r="Z87" s="90"/>
      <c r="AA87" s="90"/>
      <c r="AB87" s="90"/>
    </row>
    <row r="88" spans="1:28" s="91" customFormat="1" ht="11.25" customHeight="1">
      <c r="A88" s="95" t="s">
        <v>296</v>
      </c>
      <c r="D88" s="93"/>
      <c r="E88" s="90"/>
      <c r="F88" s="90"/>
      <c r="G88" s="90"/>
      <c r="H88" s="90"/>
      <c r="I88" s="88"/>
      <c r="J88" s="93"/>
      <c r="K88" s="90"/>
      <c r="L88" s="90"/>
      <c r="M88" s="90"/>
      <c r="N88" s="90"/>
      <c r="O88" s="85" t="s">
        <v>177</v>
      </c>
      <c r="P88" s="87"/>
      <c r="Q88" s="87"/>
      <c r="R88" s="106"/>
      <c r="S88" s="94"/>
      <c r="T88" s="94"/>
      <c r="U88" s="94"/>
      <c r="V88" s="94"/>
      <c r="W88" s="89"/>
      <c r="X88" s="107"/>
      <c r="Y88" s="90"/>
      <c r="Z88" s="90"/>
      <c r="AA88" s="90"/>
      <c r="AB88" s="90"/>
    </row>
    <row r="89" spans="1:28" s="91" customFormat="1" ht="11.25" customHeight="1">
      <c r="A89" s="95" t="s">
        <v>286</v>
      </c>
      <c r="D89" s="93"/>
      <c r="E89" s="90"/>
      <c r="F89" s="90"/>
      <c r="G89" s="90"/>
      <c r="H89" s="90"/>
      <c r="I89" s="88"/>
      <c r="J89" s="93"/>
      <c r="K89" s="90"/>
      <c r="L89" s="90"/>
      <c r="M89" s="90"/>
      <c r="N89" s="90"/>
      <c r="O89" s="85" t="s">
        <v>182</v>
      </c>
      <c r="P89" s="87"/>
      <c r="Q89" s="87"/>
      <c r="R89" s="106">
        <v>0</v>
      </c>
      <c r="S89" s="94">
        <v>0</v>
      </c>
      <c r="T89" s="94">
        <v>0</v>
      </c>
      <c r="U89" s="94">
        <v>0</v>
      </c>
      <c r="V89" s="94" t="s">
        <v>299</v>
      </c>
      <c r="W89" s="89"/>
      <c r="X89" s="107">
        <v>1</v>
      </c>
      <c r="Y89" s="90">
        <v>1533.6019999999999</v>
      </c>
      <c r="Z89" s="90">
        <v>949.765</v>
      </c>
      <c r="AA89" s="90">
        <v>1369.872</v>
      </c>
      <c r="AB89" s="90">
        <v>144.2327312545735</v>
      </c>
    </row>
    <row r="90" spans="1:28" s="91" customFormat="1" ht="11.25" customHeight="1">
      <c r="A90" s="95" t="s">
        <v>287</v>
      </c>
      <c r="D90" s="93"/>
      <c r="E90" s="90"/>
      <c r="F90" s="90"/>
      <c r="G90" s="90"/>
      <c r="H90" s="90"/>
      <c r="I90" s="88"/>
      <c r="J90" s="93"/>
      <c r="K90" s="90"/>
      <c r="L90" s="90"/>
      <c r="M90" s="90"/>
      <c r="N90" s="90"/>
      <c r="O90" s="85" t="s">
        <v>183</v>
      </c>
      <c r="P90" s="87"/>
      <c r="Q90" s="87"/>
      <c r="R90" s="106">
        <v>0</v>
      </c>
      <c r="S90" s="94">
        <v>0</v>
      </c>
      <c r="T90" s="94">
        <v>0</v>
      </c>
      <c r="U90" s="94">
        <v>0</v>
      </c>
      <c r="V90" s="94" t="s">
        <v>299</v>
      </c>
      <c r="W90" s="89"/>
      <c r="X90" s="107">
        <v>1</v>
      </c>
      <c r="Y90" s="90">
        <v>646.1099999999999</v>
      </c>
      <c r="Z90" s="90">
        <v>737.666</v>
      </c>
      <c r="AA90" s="90">
        <v>831.4399999999999</v>
      </c>
      <c r="AB90" s="90">
        <v>112.71225730886336</v>
      </c>
    </row>
    <row r="91" spans="1:28" s="91" customFormat="1" ht="11.25" customHeight="1">
      <c r="A91" s="95" t="s">
        <v>288</v>
      </c>
      <c r="D91" s="93"/>
      <c r="E91" s="90"/>
      <c r="F91" s="90"/>
      <c r="G91" s="90"/>
      <c r="H91" s="90"/>
      <c r="I91" s="88"/>
      <c r="J91" s="93"/>
      <c r="K91" s="90"/>
      <c r="L91" s="90"/>
      <c r="M91" s="90"/>
      <c r="N91" s="90"/>
      <c r="O91" s="85"/>
      <c r="P91" s="87"/>
      <c r="Q91" s="87"/>
      <c r="R91" s="106"/>
      <c r="S91" s="94"/>
      <c r="T91" s="94"/>
      <c r="U91" s="94"/>
      <c r="V91" s="94"/>
      <c r="W91" s="89"/>
      <c r="X91" s="107"/>
      <c r="Y91" s="90"/>
      <c r="Z91" s="90"/>
      <c r="AA91" s="90"/>
      <c r="AB91" s="90"/>
    </row>
    <row r="92" spans="1:28" s="91" customFormat="1" ht="12" customHeight="1">
      <c r="A92" s="95" t="s">
        <v>289</v>
      </c>
      <c r="D92" s="93"/>
      <c r="E92" s="90"/>
      <c r="F92" s="90"/>
      <c r="G92" s="90"/>
      <c r="H92" s="90"/>
      <c r="I92" s="88"/>
      <c r="J92" s="93"/>
      <c r="K92" s="90"/>
      <c r="L92" s="90"/>
      <c r="M92" s="90"/>
      <c r="N92" s="90"/>
      <c r="O92" s="85" t="s">
        <v>184</v>
      </c>
      <c r="P92" s="87"/>
      <c r="Q92" s="87"/>
      <c r="R92" s="106"/>
      <c r="S92" s="94"/>
      <c r="T92" s="94"/>
      <c r="U92" s="94"/>
      <c r="V92" s="94"/>
      <c r="W92" s="89"/>
      <c r="X92" s="107"/>
      <c r="Y92" s="90"/>
      <c r="Z92" s="90"/>
      <c r="AA92" s="90"/>
      <c r="AB92" s="90"/>
    </row>
    <row r="93" spans="1:28" s="68" customFormat="1" ht="12">
      <c r="A93" s="95" t="s">
        <v>290</v>
      </c>
      <c r="B93" s="91"/>
      <c r="C93" s="91"/>
      <c r="D93" s="93"/>
      <c r="E93" s="90"/>
      <c r="F93" s="90"/>
      <c r="G93" s="90"/>
      <c r="H93" s="90"/>
      <c r="I93" s="88"/>
      <c r="J93" s="93"/>
      <c r="K93" s="90"/>
      <c r="L93" s="90"/>
      <c r="M93" s="90"/>
      <c r="N93" s="90"/>
      <c r="O93" s="85" t="s">
        <v>194</v>
      </c>
      <c r="P93" s="87"/>
      <c r="Q93" s="87"/>
      <c r="R93" s="106">
        <v>0</v>
      </c>
      <c r="S93" s="94">
        <v>0</v>
      </c>
      <c r="T93" s="94">
        <v>0</v>
      </c>
      <c r="U93" s="94">
        <v>0</v>
      </c>
      <c r="V93" s="94" t="s">
        <v>299</v>
      </c>
      <c r="W93" s="89"/>
      <c r="X93" s="107">
        <v>1</v>
      </c>
      <c r="Y93" s="90">
        <v>89.59199999999998</v>
      </c>
      <c r="Z93" s="90">
        <v>97.727</v>
      </c>
      <c r="AA93" s="90">
        <v>97.169</v>
      </c>
      <c r="AB93" s="90">
        <v>99.42902166238602</v>
      </c>
    </row>
    <row r="94" spans="1:28" s="103" customFormat="1" ht="11.25" customHeight="1">
      <c r="A94" s="95" t="s">
        <v>291</v>
      </c>
      <c r="B94" s="91"/>
      <c r="C94" s="91"/>
      <c r="D94" s="93"/>
      <c r="E94" s="90"/>
      <c r="F94" s="90"/>
      <c r="G94" s="90"/>
      <c r="H94" s="90"/>
      <c r="I94" s="88"/>
      <c r="J94" s="93"/>
      <c r="K94" s="90"/>
      <c r="L94" s="90"/>
      <c r="M94" s="90"/>
      <c r="N94" s="90"/>
      <c r="O94" s="85"/>
      <c r="P94" s="87"/>
      <c r="Q94" s="87"/>
      <c r="R94" s="106"/>
      <c r="S94" s="94"/>
      <c r="T94" s="94"/>
      <c r="U94" s="94"/>
      <c r="V94" s="94"/>
      <c r="W94" s="89"/>
      <c r="X94" s="107"/>
      <c r="Y94" s="90"/>
      <c r="Z94" s="90"/>
      <c r="AA94" s="90"/>
      <c r="AB94" s="90"/>
    </row>
    <row r="95" spans="1:28" s="103" customFormat="1" ht="12">
      <c r="A95" s="95" t="s">
        <v>292</v>
      </c>
      <c r="B95" s="91"/>
      <c r="C95" s="91"/>
      <c r="D95" s="93"/>
      <c r="E95" s="90"/>
      <c r="F95" s="90"/>
      <c r="G95" s="90"/>
      <c r="H95" s="90"/>
      <c r="I95" s="88"/>
      <c r="J95" s="93"/>
      <c r="K95" s="90"/>
      <c r="L95" s="90"/>
      <c r="M95" s="90"/>
      <c r="N95" s="90"/>
      <c r="O95" s="85" t="s">
        <v>200</v>
      </c>
      <c r="P95" s="87"/>
      <c r="Q95" s="87"/>
      <c r="R95" s="106"/>
      <c r="S95" s="94"/>
      <c r="T95" s="94"/>
      <c r="U95" s="94"/>
      <c r="V95" s="94"/>
      <c r="W95" s="89"/>
      <c r="X95" s="107"/>
      <c r="Y95" s="90"/>
      <c r="Z95" s="90"/>
      <c r="AA95" s="90"/>
      <c r="AB95" s="90"/>
    </row>
    <row r="96" spans="1:28" s="103" customFormat="1" ht="12">
      <c r="A96" s="95" t="s">
        <v>293</v>
      </c>
      <c r="B96" s="91"/>
      <c r="C96" s="91"/>
      <c r="D96" s="93"/>
      <c r="E96" s="90"/>
      <c r="F96" s="90"/>
      <c r="G96" s="90"/>
      <c r="H96" s="90"/>
      <c r="I96" s="88"/>
      <c r="J96" s="93"/>
      <c r="K96" s="90"/>
      <c r="L96" s="90"/>
      <c r="M96" s="90"/>
      <c r="N96" s="90"/>
      <c r="O96" s="85" t="s">
        <v>202</v>
      </c>
      <c r="P96" s="87"/>
      <c r="Q96" s="87"/>
      <c r="R96" s="106">
        <v>0</v>
      </c>
      <c r="S96" s="94">
        <v>0</v>
      </c>
      <c r="T96" s="94">
        <v>0</v>
      </c>
      <c r="U96" s="94">
        <v>0</v>
      </c>
      <c r="V96" s="94" t="s">
        <v>299</v>
      </c>
      <c r="W96" s="89"/>
      <c r="X96" s="107">
        <v>1</v>
      </c>
      <c r="Y96" s="90">
        <v>9114.868999999999</v>
      </c>
      <c r="Z96" s="90">
        <v>5433.479</v>
      </c>
      <c r="AA96" s="90">
        <v>7942.859</v>
      </c>
      <c r="AB96" s="90">
        <v>146.18366979977284</v>
      </c>
    </row>
    <row r="97" spans="1:28" s="103" customFormat="1" ht="12">
      <c r="A97" s="95" t="s">
        <v>301</v>
      </c>
      <c r="B97" s="91"/>
      <c r="C97" s="91"/>
      <c r="D97" s="93"/>
      <c r="E97" s="90"/>
      <c r="F97" s="90"/>
      <c r="G97" s="90"/>
      <c r="H97" s="90"/>
      <c r="I97" s="88"/>
      <c r="J97" s="93"/>
      <c r="K97" s="90"/>
      <c r="L97" s="90"/>
      <c r="M97" s="90"/>
      <c r="N97" s="90"/>
      <c r="O97" s="85" t="s">
        <v>203</v>
      </c>
      <c r="P97" s="87"/>
      <c r="Q97" s="87"/>
      <c r="R97" s="106">
        <v>0</v>
      </c>
      <c r="S97" s="94">
        <v>0</v>
      </c>
      <c r="T97" s="94">
        <v>0</v>
      </c>
      <c r="U97" s="94">
        <v>0</v>
      </c>
      <c r="V97" s="94" t="s">
        <v>299</v>
      </c>
      <c r="W97" s="89"/>
      <c r="X97" s="107">
        <v>1</v>
      </c>
      <c r="Y97" s="90">
        <v>1804.938</v>
      </c>
      <c r="Z97" s="90">
        <v>1118.9060000000002</v>
      </c>
      <c r="AA97" s="90">
        <v>1568.1850000000002</v>
      </c>
      <c r="AB97" s="90">
        <v>140.1534177133736</v>
      </c>
    </row>
    <row r="98" spans="1:28" s="103" customFormat="1" ht="11.25" customHeight="1">
      <c r="A98" s="95" t="s">
        <v>294</v>
      </c>
      <c r="B98" s="91"/>
      <c r="C98" s="91"/>
      <c r="D98" s="93"/>
      <c r="E98" s="89"/>
      <c r="F98" s="89"/>
      <c r="G98" s="89"/>
      <c r="H98" s="89"/>
      <c r="I98" s="88"/>
      <c r="J98" s="93"/>
      <c r="K98" s="89"/>
      <c r="L98" s="89"/>
      <c r="M98" s="89"/>
      <c r="N98" s="89"/>
      <c r="O98" s="85"/>
      <c r="P98" s="87"/>
      <c r="Q98" s="87"/>
      <c r="R98" s="106"/>
      <c r="S98" s="94"/>
      <c r="T98" s="94"/>
      <c r="U98" s="94"/>
      <c r="V98" s="94"/>
      <c r="W98" s="89"/>
      <c r="X98" s="107"/>
      <c r="Y98" s="90"/>
      <c r="Z98" s="90"/>
      <c r="AA98" s="90"/>
      <c r="AB98" s="90"/>
    </row>
    <row r="99" spans="2:28" s="103" customFormat="1" ht="11.25" customHeight="1">
      <c r="B99" s="91"/>
      <c r="C99" s="91"/>
      <c r="D99" s="93"/>
      <c r="E99" s="90"/>
      <c r="F99" s="90"/>
      <c r="G99" s="90"/>
      <c r="H99" s="90"/>
      <c r="I99" s="88"/>
      <c r="J99" s="93"/>
      <c r="K99" s="90"/>
      <c r="L99" s="90"/>
      <c r="M99" s="90"/>
      <c r="N99" s="90"/>
      <c r="P99" s="87"/>
      <c r="Q99" s="87"/>
      <c r="R99" s="104"/>
      <c r="S99" s="94"/>
      <c r="T99" s="94"/>
      <c r="U99" s="94"/>
      <c r="V99" s="94"/>
      <c r="W99" s="89"/>
      <c r="X99" s="105"/>
      <c r="Y99" s="90"/>
      <c r="Z99" s="90"/>
      <c r="AA99" s="90"/>
      <c r="AB99" s="90"/>
    </row>
    <row r="100" spans="1:28" s="103" customFormat="1" ht="11.25" customHeight="1">
      <c r="A100" s="91"/>
      <c r="B100" s="91"/>
      <c r="C100" s="91"/>
      <c r="D100" s="93"/>
      <c r="E100" s="90"/>
      <c r="F100" s="90"/>
      <c r="G100" s="90"/>
      <c r="H100" s="90" t="s">
        <v>299</v>
      </c>
      <c r="I100" s="88"/>
      <c r="J100" s="93"/>
      <c r="K100" s="90"/>
      <c r="L100" s="90"/>
      <c r="M100" s="90"/>
      <c r="N100" s="90" t="s">
        <v>299</v>
      </c>
      <c r="O100" s="91"/>
      <c r="P100" s="96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1.25" customHeight="1">
      <c r="A101" s="91"/>
      <c r="B101" s="91"/>
      <c r="C101" s="91"/>
      <c r="D101" s="93"/>
      <c r="E101" s="90"/>
      <c r="F101" s="90"/>
      <c r="G101" s="90"/>
      <c r="H101" s="90" t="s">
        <v>299</v>
      </c>
      <c r="I101" s="88"/>
      <c r="J101" s="93"/>
      <c r="K101" s="90"/>
      <c r="L101" s="90"/>
      <c r="M101" s="90"/>
      <c r="N101" s="90" t="s">
        <v>299</v>
      </c>
      <c r="O101" s="91"/>
      <c r="P101" s="96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1.25" customHeight="1">
      <c r="A102" s="91"/>
      <c r="B102" s="91"/>
      <c r="C102" s="91"/>
      <c r="D102" s="93"/>
      <c r="E102" s="90"/>
      <c r="F102" s="90"/>
      <c r="G102" s="90"/>
      <c r="H102" s="90" t="s">
        <v>299</v>
      </c>
      <c r="I102" s="88"/>
      <c r="J102" s="93"/>
      <c r="K102" s="90"/>
      <c r="L102" s="90"/>
      <c r="M102" s="90"/>
      <c r="N102" s="90" t="s">
        <v>299</v>
      </c>
      <c r="O102" s="66"/>
      <c r="P102" s="67"/>
      <c r="Q102" s="67"/>
      <c r="R102" s="67"/>
      <c r="S102" s="67"/>
      <c r="T102" s="67"/>
      <c r="U102" s="67"/>
      <c r="V102" s="67"/>
      <c r="W102" s="68"/>
      <c r="X102" s="68"/>
      <c r="Y102" s="68"/>
      <c r="Z102" s="68"/>
      <c r="AA102" s="68"/>
      <c r="AB102" s="68"/>
    </row>
    <row r="103" spans="1:30" ht="11.25" customHeight="1">
      <c r="A103" s="91"/>
      <c r="B103" s="91"/>
      <c r="C103" s="91"/>
      <c r="D103" s="93"/>
      <c r="E103" s="90"/>
      <c r="F103" s="90"/>
      <c r="G103" s="90"/>
      <c r="H103" s="90" t="s">
        <v>299</v>
      </c>
      <c r="I103" s="88"/>
      <c r="J103" s="93"/>
      <c r="K103" s="90"/>
      <c r="L103" s="90"/>
      <c r="M103" s="152"/>
      <c r="N103" s="152" t="s">
        <v>299</v>
      </c>
      <c r="O103" s="71"/>
      <c r="P103" s="71"/>
      <c r="Q103" s="71"/>
      <c r="R103" s="71"/>
      <c r="S103" s="71"/>
      <c r="T103" s="71"/>
      <c r="U103" s="71"/>
      <c r="V103" s="71"/>
      <c r="W103" s="153"/>
      <c r="X103" s="153"/>
      <c r="Y103" s="153"/>
      <c r="Z103" s="153"/>
      <c r="AA103" s="153"/>
      <c r="AB103" s="153"/>
      <c r="AC103" s="154"/>
      <c r="AD103" s="154"/>
    </row>
    <row r="104" spans="1:30" ht="11.25" customHeight="1">
      <c r="A104" s="91"/>
      <c r="B104" s="91"/>
      <c r="C104" s="91"/>
      <c r="D104" s="93"/>
      <c r="E104" s="90"/>
      <c r="F104" s="90"/>
      <c r="G104" s="90"/>
      <c r="H104" s="90" t="s">
        <v>299</v>
      </c>
      <c r="I104" s="88"/>
      <c r="J104" s="93"/>
      <c r="K104" s="90"/>
      <c r="L104" s="90"/>
      <c r="M104" s="152"/>
      <c r="N104" s="152" t="s">
        <v>299</v>
      </c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154"/>
    </row>
    <row r="105" spans="1:30" ht="11.25" customHeight="1">
      <c r="A105" s="91"/>
      <c r="B105" s="91"/>
      <c r="C105" s="91"/>
      <c r="D105" s="93"/>
      <c r="E105" s="90"/>
      <c r="F105" s="90"/>
      <c r="G105" s="90"/>
      <c r="H105" s="90" t="s">
        <v>299</v>
      </c>
      <c r="I105" s="88"/>
      <c r="J105" s="93"/>
      <c r="K105" s="90"/>
      <c r="L105" s="90"/>
      <c r="M105" s="152"/>
      <c r="N105" s="152" t="s">
        <v>299</v>
      </c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154"/>
    </row>
    <row r="106" spans="1:30" ht="11.25" customHeight="1">
      <c r="A106" s="91"/>
      <c r="B106" s="91"/>
      <c r="C106" s="91"/>
      <c r="D106" s="93"/>
      <c r="E106" s="90"/>
      <c r="F106" s="90"/>
      <c r="G106" s="90"/>
      <c r="H106" s="90" t="s">
        <v>299</v>
      </c>
      <c r="I106" s="88"/>
      <c r="J106" s="93"/>
      <c r="K106" s="90"/>
      <c r="L106" s="90"/>
      <c r="M106" s="152"/>
      <c r="N106" s="152" t="s">
        <v>299</v>
      </c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154"/>
    </row>
    <row r="107" spans="1:30" ht="11.25" customHeight="1">
      <c r="A107" s="91"/>
      <c r="B107" s="91"/>
      <c r="C107" s="91"/>
      <c r="D107" s="93"/>
      <c r="E107" s="90"/>
      <c r="F107" s="90"/>
      <c r="G107" s="90"/>
      <c r="H107" s="90" t="s">
        <v>299</v>
      </c>
      <c r="I107" s="88"/>
      <c r="J107" s="93"/>
      <c r="K107" s="90"/>
      <c r="L107" s="90"/>
      <c r="M107" s="152"/>
      <c r="N107" s="152" t="s">
        <v>299</v>
      </c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154"/>
    </row>
    <row r="108" spans="1:30" ht="11.25" customHeight="1">
      <c r="A108" s="91"/>
      <c r="B108" s="91"/>
      <c r="C108" s="91"/>
      <c r="D108" s="93"/>
      <c r="E108" s="90"/>
      <c r="F108" s="90"/>
      <c r="G108" s="90"/>
      <c r="H108" s="90" t="s">
        <v>299</v>
      </c>
      <c r="I108" s="88"/>
      <c r="J108" s="93"/>
      <c r="K108" s="90"/>
      <c r="L108" s="90"/>
      <c r="M108" s="152"/>
      <c r="N108" s="152" t="s">
        <v>299</v>
      </c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154"/>
    </row>
    <row r="109" spans="1:30" ht="11.25" customHeight="1">
      <c r="A109" s="91"/>
      <c r="B109" s="91"/>
      <c r="C109" s="91"/>
      <c r="D109" s="93"/>
      <c r="E109" s="90"/>
      <c r="F109" s="90"/>
      <c r="G109" s="90"/>
      <c r="H109" s="90" t="s">
        <v>299</v>
      </c>
      <c r="I109" s="88"/>
      <c r="J109" s="93"/>
      <c r="K109" s="90"/>
      <c r="L109" s="90"/>
      <c r="M109" s="152"/>
      <c r="N109" s="152" t="s">
        <v>299</v>
      </c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154"/>
    </row>
    <row r="110" spans="1:30" ht="11.25" customHeight="1">
      <c r="A110" s="91"/>
      <c r="B110" s="91"/>
      <c r="C110" s="91"/>
      <c r="D110" s="93"/>
      <c r="E110" s="90"/>
      <c r="F110" s="90"/>
      <c r="G110" s="90"/>
      <c r="H110" s="90" t="s">
        <v>299</v>
      </c>
      <c r="I110" s="88"/>
      <c r="J110" s="93"/>
      <c r="K110" s="90"/>
      <c r="L110" s="90"/>
      <c r="M110" s="152"/>
      <c r="N110" s="152" t="s">
        <v>299</v>
      </c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154"/>
    </row>
    <row r="111" spans="1:29" ht="11.25" customHeight="1">
      <c r="A111" s="91"/>
      <c r="B111" s="91"/>
      <c r="C111" s="91"/>
      <c r="D111" s="93"/>
      <c r="E111" s="90"/>
      <c r="F111" s="90"/>
      <c r="G111" s="90"/>
      <c r="H111" s="90" t="s">
        <v>299</v>
      </c>
      <c r="I111" s="88"/>
      <c r="J111" s="93"/>
      <c r="K111" s="90"/>
      <c r="L111" s="90"/>
      <c r="M111" s="90"/>
      <c r="N111" s="90" t="s">
        <v>299</v>
      </c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</row>
    <row r="112" spans="1:14" ht="11.25" customHeight="1">
      <c r="A112" s="91"/>
      <c r="B112" s="91"/>
      <c r="C112" s="91"/>
      <c r="D112" s="93"/>
      <c r="E112" s="90"/>
      <c r="F112" s="90"/>
      <c r="G112" s="90"/>
      <c r="H112" s="90" t="s">
        <v>299</v>
      </c>
      <c r="I112" s="88"/>
      <c r="J112" s="93"/>
      <c r="K112" s="90"/>
      <c r="L112" s="90"/>
      <c r="M112" s="90"/>
      <c r="N112" s="90" t="s">
        <v>299</v>
      </c>
    </row>
    <row r="113" spans="1:14" ht="11.25" customHeight="1">
      <c r="A113" s="91"/>
      <c r="B113" s="91"/>
      <c r="C113" s="91"/>
      <c r="D113" s="93"/>
      <c r="E113" s="90"/>
      <c r="F113" s="90"/>
      <c r="G113" s="90"/>
      <c r="H113" s="90" t="s">
        <v>299</v>
      </c>
      <c r="I113" s="88"/>
      <c r="J113" s="93"/>
      <c r="K113" s="90"/>
      <c r="L113" s="90"/>
      <c r="M113" s="90"/>
      <c r="N113" s="90" t="s">
        <v>299</v>
      </c>
    </row>
    <row r="114" spans="1:28" ht="11.25" customHeight="1">
      <c r="A114" s="91"/>
      <c r="B114" s="91"/>
      <c r="C114" s="91"/>
      <c r="D114" s="93"/>
      <c r="E114" s="90"/>
      <c r="F114" s="90"/>
      <c r="G114" s="90"/>
      <c r="H114" s="90" t="s">
        <v>299</v>
      </c>
      <c r="I114" s="88"/>
      <c r="J114" s="93"/>
      <c r="K114" s="90"/>
      <c r="L114" s="90"/>
      <c r="M114" s="90"/>
      <c r="N114" s="90" t="s">
        <v>299</v>
      </c>
      <c r="O114" s="95"/>
      <c r="P114" s="85"/>
      <c r="Q114" s="85"/>
      <c r="R114" s="92"/>
      <c r="S114" s="94"/>
      <c r="T114" s="94"/>
      <c r="U114" s="94"/>
      <c r="V114" s="94"/>
      <c r="W114" s="88"/>
      <c r="X114" s="93"/>
      <c r="Y114" s="90"/>
      <c r="Z114" s="90"/>
      <c r="AA114" s="90"/>
      <c r="AB114" s="90"/>
    </row>
    <row r="115" spans="1:28" ht="11.25" customHeight="1">
      <c r="A115" s="91"/>
      <c r="B115" s="91"/>
      <c r="C115" s="91"/>
      <c r="D115" s="93"/>
      <c r="E115" s="90"/>
      <c r="F115" s="90"/>
      <c r="G115" s="90"/>
      <c r="H115" s="90" t="s">
        <v>299</v>
      </c>
      <c r="I115" s="88"/>
      <c r="J115" s="93"/>
      <c r="K115" s="90"/>
      <c r="L115" s="90"/>
      <c r="M115" s="90"/>
      <c r="N115" s="90" t="s">
        <v>299</v>
      </c>
      <c r="O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1.25" customHeight="1">
      <c r="A116" s="91"/>
      <c r="B116" s="91"/>
      <c r="C116" s="91"/>
      <c r="D116" s="93"/>
      <c r="E116" s="90"/>
      <c r="F116" s="90"/>
      <c r="G116" s="90"/>
      <c r="H116" s="90" t="s">
        <v>299</v>
      </c>
      <c r="I116" s="88"/>
      <c r="J116" s="93"/>
      <c r="K116" s="90"/>
      <c r="L116" s="90"/>
      <c r="M116" s="90"/>
      <c r="N116" s="90" t="s">
        <v>299</v>
      </c>
      <c r="O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1.25" customHeight="1">
      <c r="A117" s="91"/>
      <c r="B117" s="91"/>
      <c r="C117" s="91"/>
      <c r="D117" s="93"/>
      <c r="E117" s="90"/>
      <c r="F117" s="90"/>
      <c r="G117" s="90"/>
      <c r="H117" s="90" t="s">
        <v>299</v>
      </c>
      <c r="I117" s="88"/>
      <c r="J117" s="93"/>
      <c r="K117" s="90"/>
      <c r="L117" s="90"/>
      <c r="M117" s="90"/>
      <c r="N117" s="90" t="s">
        <v>299</v>
      </c>
      <c r="O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1.25" customHeight="1">
      <c r="A118" s="91"/>
      <c r="B118" s="91"/>
      <c r="C118" s="91"/>
      <c r="D118" s="93"/>
      <c r="E118" s="90"/>
      <c r="F118" s="90"/>
      <c r="G118" s="90"/>
      <c r="H118" s="90" t="s">
        <v>299</v>
      </c>
      <c r="I118" s="88"/>
      <c r="J118" s="93"/>
      <c r="K118" s="90"/>
      <c r="L118" s="90"/>
      <c r="M118" s="90"/>
      <c r="N118" s="90" t="s">
        <v>299</v>
      </c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1.25" customHeight="1">
      <c r="A119" s="91"/>
      <c r="B119" s="91"/>
      <c r="C119" s="91"/>
      <c r="D119" s="93"/>
      <c r="E119" s="90"/>
      <c r="F119" s="90"/>
      <c r="G119" s="90"/>
      <c r="H119" s="90" t="s">
        <v>299</v>
      </c>
      <c r="I119" s="88"/>
      <c r="J119" s="93"/>
      <c r="K119" s="90"/>
      <c r="L119" s="90"/>
      <c r="M119" s="90"/>
      <c r="N119" s="90" t="s">
        <v>299</v>
      </c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1.25" customHeight="1">
      <c r="A120" s="91"/>
      <c r="B120" s="91"/>
      <c r="C120" s="91"/>
      <c r="D120" s="93"/>
      <c r="E120" s="90"/>
      <c r="F120" s="90"/>
      <c r="G120" s="90"/>
      <c r="H120" s="90" t="s">
        <v>299</v>
      </c>
      <c r="I120" s="88"/>
      <c r="J120" s="93"/>
      <c r="K120" s="90"/>
      <c r="L120" s="90"/>
      <c r="M120" s="90"/>
      <c r="N120" s="90" t="s">
        <v>299</v>
      </c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1.25" customHeight="1">
      <c r="A121" s="91"/>
      <c r="B121" s="91"/>
      <c r="C121" s="91"/>
      <c r="D121" s="93"/>
      <c r="E121" s="90"/>
      <c r="F121" s="90"/>
      <c r="G121" s="90"/>
      <c r="H121" s="90" t="s">
        <v>299</v>
      </c>
      <c r="I121" s="88"/>
      <c r="J121" s="93"/>
      <c r="K121" s="90"/>
      <c r="L121" s="90"/>
      <c r="M121" s="90"/>
      <c r="N121" s="90" t="s">
        <v>299</v>
      </c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1.25" customHeight="1">
      <c r="A122" s="91"/>
      <c r="B122" s="91"/>
      <c r="C122" s="91"/>
      <c r="D122" s="93"/>
      <c r="E122" s="90"/>
      <c r="F122" s="90"/>
      <c r="G122" s="90"/>
      <c r="H122" s="90" t="s">
        <v>299</v>
      </c>
      <c r="I122" s="88"/>
      <c r="J122" s="93"/>
      <c r="K122" s="90"/>
      <c r="L122" s="90"/>
      <c r="M122" s="90"/>
      <c r="N122" s="90" t="s">
        <v>299</v>
      </c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1.25" customHeight="1">
      <c r="A123" s="91"/>
      <c r="B123" s="91"/>
      <c r="C123" s="91"/>
      <c r="D123" s="93"/>
      <c r="E123" s="90"/>
      <c r="F123" s="90"/>
      <c r="G123" s="90"/>
      <c r="H123" s="90" t="s">
        <v>299</v>
      </c>
      <c r="I123" s="88"/>
      <c r="J123" s="93"/>
      <c r="K123" s="90"/>
      <c r="L123" s="90"/>
      <c r="M123" s="90"/>
      <c r="N123" s="90" t="s">
        <v>299</v>
      </c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1.25" customHeight="1">
      <c r="A124" s="91"/>
      <c r="B124" s="91"/>
      <c r="C124" s="91"/>
      <c r="D124" s="93"/>
      <c r="E124" s="90"/>
      <c r="F124" s="90"/>
      <c r="G124" s="90"/>
      <c r="H124" s="90" t="s">
        <v>299</v>
      </c>
      <c r="I124" s="88"/>
      <c r="J124" s="93"/>
      <c r="K124" s="90"/>
      <c r="L124" s="90"/>
      <c r="M124" s="90"/>
      <c r="N124" s="90" t="s">
        <v>299</v>
      </c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1.25" customHeight="1">
      <c r="A125" s="91"/>
      <c r="B125" s="91"/>
      <c r="C125" s="91"/>
      <c r="D125" s="93"/>
      <c r="E125" s="90"/>
      <c r="F125" s="90"/>
      <c r="G125" s="90"/>
      <c r="H125" s="90" t="s">
        <v>299</v>
      </c>
      <c r="I125" s="88"/>
      <c r="J125" s="93"/>
      <c r="K125" s="90"/>
      <c r="L125" s="90"/>
      <c r="M125" s="90"/>
      <c r="N125" s="90" t="s">
        <v>299</v>
      </c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1.25" customHeight="1">
      <c r="A126" s="91"/>
      <c r="B126" s="91"/>
      <c r="C126" s="91"/>
      <c r="D126" s="93"/>
      <c r="E126" s="90"/>
      <c r="F126" s="90"/>
      <c r="G126" s="90"/>
      <c r="H126" s="90" t="s">
        <v>299</v>
      </c>
      <c r="I126" s="88"/>
      <c r="J126" s="93"/>
      <c r="K126" s="90"/>
      <c r="L126" s="90"/>
      <c r="M126" s="90"/>
      <c r="N126" s="90" t="s">
        <v>299</v>
      </c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1.25" customHeight="1">
      <c r="A127" s="91"/>
      <c r="B127" s="91"/>
      <c r="C127" s="91"/>
      <c r="D127" s="93"/>
      <c r="E127" s="90"/>
      <c r="F127" s="90"/>
      <c r="G127" s="90"/>
      <c r="H127" s="90" t="s">
        <v>299</v>
      </c>
      <c r="I127" s="88"/>
      <c r="J127" s="93"/>
      <c r="K127" s="90"/>
      <c r="L127" s="90"/>
      <c r="M127" s="90"/>
      <c r="N127" s="90" t="s">
        <v>299</v>
      </c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1.25" customHeight="1">
      <c r="A128" s="91"/>
      <c r="B128" s="91"/>
      <c r="C128" s="91"/>
      <c r="D128" s="93"/>
      <c r="E128" s="90"/>
      <c r="F128" s="90"/>
      <c r="G128" s="90"/>
      <c r="H128" s="90" t="s">
        <v>299</v>
      </c>
      <c r="I128" s="88"/>
      <c r="J128" s="93"/>
      <c r="K128" s="90"/>
      <c r="L128" s="90"/>
      <c r="M128" s="90"/>
      <c r="N128" s="90" t="s">
        <v>299</v>
      </c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1.25" customHeight="1">
      <c r="A129" s="91"/>
      <c r="B129" s="91"/>
      <c r="C129" s="91"/>
      <c r="D129" s="93"/>
      <c r="E129" s="90"/>
      <c r="F129" s="90"/>
      <c r="G129" s="90"/>
      <c r="H129" s="90" t="s">
        <v>299</v>
      </c>
      <c r="I129" s="88"/>
      <c r="J129" s="93"/>
      <c r="K129" s="90"/>
      <c r="L129" s="90"/>
      <c r="M129" s="90"/>
      <c r="N129" s="90" t="s">
        <v>299</v>
      </c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1.25" customHeight="1">
      <c r="A130" s="91"/>
      <c r="B130" s="91"/>
      <c r="C130" s="91"/>
      <c r="D130" s="93"/>
      <c r="E130" s="90"/>
      <c r="F130" s="90"/>
      <c r="G130" s="90"/>
      <c r="H130" s="90" t="s">
        <v>299</v>
      </c>
      <c r="I130" s="88"/>
      <c r="J130" s="93"/>
      <c r="K130" s="90"/>
      <c r="L130" s="90"/>
      <c r="M130" s="90"/>
      <c r="N130" s="90" t="s">
        <v>299</v>
      </c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1.25" customHeight="1">
      <c r="A131" s="91"/>
      <c r="B131" s="91"/>
      <c r="C131" s="91"/>
      <c r="D131" s="93"/>
      <c r="E131" s="90"/>
      <c r="F131" s="90"/>
      <c r="G131" s="90"/>
      <c r="H131" s="90">
        <f aca="true" t="shared" si="0" ref="H131:H137">IF(AND(F131&gt;0,G131&gt;0),G131*100/F131,"")</f>
      </c>
      <c r="I131" s="88"/>
      <c r="J131" s="93"/>
      <c r="K131" s="90"/>
      <c r="L131" s="90"/>
      <c r="M131" s="90"/>
      <c r="N131" s="90">
        <f aca="true" t="shared" si="1" ref="N131:N137">IF(AND(L131&gt;0,M131&gt;0),M131*100/L131,"")</f>
      </c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1.25" customHeight="1">
      <c r="A132" s="91"/>
      <c r="B132" s="91"/>
      <c r="C132" s="91"/>
      <c r="D132" s="93"/>
      <c r="E132" s="90"/>
      <c r="F132" s="90"/>
      <c r="G132" s="90"/>
      <c r="H132" s="90">
        <f t="shared" si="0"/>
      </c>
      <c r="I132" s="88"/>
      <c r="J132" s="93"/>
      <c r="K132" s="90"/>
      <c r="L132" s="90"/>
      <c r="M132" s="90"/>
      <c r="N132" s="90">
        <f t="shared" si="1"/>
      </c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2">
      <c r="A133" s="91"/>
      <c r="B133" s="91"/>
      <c r="C133" s="91"/>
      <c r="D133" s="93"/>
      <c r="E133" s="90"/>
      <c r="F133" s="90"/>
      <c r="G133" s="90"/>
      <c r="H133" s="90">
        <f t="shared" si="0"/>
      </c>
      <c r="I133" s="88"/>
      <c r="J133" s="93"/>
      <c r="K133" s="90"/>
      <c r="L133" s="90"/>
      <c r="M133" s="90"/>
      <c r="N133" s="90">
        <f t="shared" si="1"/>
      </c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2">
      <c r="A134" s="91"/>
      <c r="B134" s="91"/>
      <c r="C134" s="91"/>
      <c r="D134" s="93"/>
      <c r="E134" s="90"/>
      <c r="F134" s="90"/>
      <c r="G134" s="90"/>
      <c r="H134" s="90">
        <f t="shared" si="0"/>
      </c>
      <c r="I134" s="88"/>
      <c r="J134" s="93"/>
      <c r="K134" s="90"/>
      <c r="L134" s="90"/>
      <c r="M134" s="90"/>
      <c r="N134" s="90">
        <f t="shared" si="1"/>
      </c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2">
      <c r="A135" s="91"/>
      <c r="B135" s="91"/>
      <c r="C135" s="91"/>
      <c r="D135" s="93"/>
      <c r="E135" s="90"/>
      <c r="F135" s="90"/>
      <c r="G135" s="90"/>
      <c r="H135" s="90">
        <f t="shared" si="0"/>
      </c>
      <c r="I135" s="88"/>
      <c r="J135" s="93"/>
      <c r="K135" s="90"/>
      <c r="L135" s="90"/>
      <c r="M135" s="90"/>
      <c r="N135" s="90">
        <f t="shared" si="1"/>
      </c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2">
      <c r="A136" s="91"/>
      <c r="B136" s="91"/>
      <c r="C136" s="91"/>
      <c r="D136" s="93"/>
      <c r="E136" s="90"/>
      <c r="F136" s="90"/>
      <c r="G136" s="90"/>
      <c r="H136" s="90">
        <f t="shared" si="0"/>
      </c>
      <c r="I136" s="88"/>
      <c r="J136" s="93"/>
      <c r="K136" s="90"/>
      <c r="L136" s="90"/>
      <c r="M136" s="90"/>
      <c r="N136" s="90">
        <f t="shared" si="1"/>
      </c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2">
      <c r="A137" s="91"/>
      <c r="B137" s="91"/>
      <c r="C137" s="91"/>
      <c r="D137" s="93"/>
      <c r="E137" s="90"/>
      <c r="F137" s="90"/>
      <c r="G137" s="90"/>
      <c r="H137" s="90">
        <f t="shared" si="0"/>
      </c>
      <c r="I137" s="88"/>
      <c r="J137" s="93"/>
      <c r="K137" s="90"/>
      <c r="L137" s="90"/>
      <c r="M137" s="90"/>
      <c r="N137" s="90">
        <f t="shared" si="1"/>
      </c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2">
      <c r="A138" s="91"/>
      <c r="B138" s="101"/>
      <c r="C138" s="91"/>
      <c r="D138" s="88"/>
      <c r="E138" s="90"/>
      <c r="F138" s="90"/>
      <c r="G138" s="90"/>
      <c r="H138" s="89"/>
      <c r="I138" s="88"/>
      <c r="J138" s="88"/>
      <c r="K138" s="102"/>
      <c r="L138" s="102"/>
      <c r="M138" s="102"/>
      <c r="N138" s="88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2">
      <c r="A139" s="91"/>
      <c r="B139" s="91"/>
      <c r="C139" s="91"/>
      <c r="D139" s="88"/>
      <c r="E139" s="89"/>
      <c r="F139" s="89"/>
      <c r="G139" s="89"/>
      <c r="H139" s="89"/>
      <c r="I139" s="88"/>
      <c r="J139" s="88"/>
      <c r="K139" s="88"/>
      <c r="L139" s="88"/>
      <c r="M139" s="88"/>
      <c r="N139" s="88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2">
      <c r="A140" s="95"/>
      <c r="B140" s="91"/>
      <c r="C140" s="91"/>
      <c r="D140" s="88"/>
      <c r="E140" s="89"/>
      <c r="F140" s="89"/>
      <c r="G140" s="89"/>
      <c r="H140" s="89"/>
      <c r="I140" s="88"/>
      <c r="J140" s="88"/>
      <c r="K140" s="88"/>
      <c r="L140" s="88"/>
      <c r="M140" s="88"/>
      <c r="N140" s="88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2">
      <c r="A141" s="95"/>
      <c r="B141" s="91"/>
      <c r="C141" s="91"/>
      <c r="D141" s="88"/>
      <c r="E141" s="89"/>
      <c r="F141" s="89"/>
      <c r="G141" s="89"/>
      <c r="H141" s="89"/>
      <c r="I141" s="88"/>
      <c r="J141" s="88"/>
      <c r="K141" s="88"/>
      <c r="L141" s="88"/>
      <c r="M141" s="88"/>
      <c r="N141" s="88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2">
      <c r="A142" s="95"/>
      <c r="B142" s="91"/>
      <c r="C142" s="91"/>
      <c r="D142" s="88"/>
      <c r="E142" s="89"/>
      <c r="F142" s="89"/>
      <c r="G142" s="89"/>
      <c r="H142" s="89"/>
      <c r="I142" s="88"/>
      <c r="J142" s="88"/>
      <c r="K142" s="88"/>
      <c r="L142" s="88"/>
      <c r="M142" s="88"/>
      <c r="N142" s="88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2">
      <c r="A143" s="95"/>
      <c r="B143" s="91"/>
      <c r="C143" s="91"/>
      <c r="D143" s="88"/>
      <c r="E143" s="89"/>
      <c r="F143" s="89"/>
      <c r="G143" s="89"/>
      <c r="H143" s="89"/>
      <c r="I143" s="88"/>
      <c r="J143" s="88"/>
      <c r="K143" s="88"/>
      <c r="L143" s="88"/>
      <c r="M143" s="88"/>
      <c r="N143" s="88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4:28" ht="12">
      <c r="N144" s="88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4:28" ht="12.75">
      <c r="N145" s="68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4:28" ht="12.75">
      <c r="N146" s="96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4:28" ht="12.75">
      <c r="N147" s="96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4:28" ht="12.75">
      <c r="N148" s="96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4:28" ht="12.75">
      <c r="N149" s="96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4:28" ht="12.75">
      <c r="N150" s="96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4:28" ht="12.75">
      <c r="N151" s="96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4:28" ht="12.75">
      <c r="N152" s="96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4:28" ht="12.75">
      <c r="N153" s="96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4:28" ht="12.75">
      <c r="N154" s="96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ht="12.75">
      <c r="N155" s="96"/>
    </row>
    <row r="156" ht="12.75">
      <c r="N156" s="96"/>
    </row>
    <row r="157" ht="12.75">
      <c r="N157" s="96"/>
    </row>
    <row r="158" ht="12.75">
      <c r="N158" s="96"/>
    </row>
  </sheetData>
  <sheetProtection/>
  <mergeCells count="4">
    <mergeCell ref="D4:H4"/>
    <mergeCell ref="J4:N4"/>
    <mergeCell ref="R4:V4"/>
    <mergeCell ref="X4:AB4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68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298</v>
      </c>
      <c r="D7" s="21" t="s">
        <v>298</v>
      </c>
      <c r="E7" s="21">
        <v>10</v>
      </c>
      <c r="F7" s="22" t="str">
        <f>CONCATENATE(D6,"=100")</f>
        <v>2019=100</v>
      </c>
      <c r="G7" s="23"/>
      <c r="H7" s="20" t="s">
        <v>298</v>
      </c>
      <c r="I7" s="21" t="s">
        <v>298</v>
      </c>
      <c r="J7" s="21">
        <v>1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>
        <v>4</v>
      </c>
      <c r="F9" s="31"/>
      <c r="G9" s="31"/>
      <c r="H9" s="155"/>
      <c r="I9" s="155">
        <v>0.096</v>
      </c>
      <c r="J9" s="155">
        <v>0.096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>
        <v>5</v>
      </c>
      <c r="F11" s="31"/>
      <c r="G11" s="31"/>
      <c r="H11" s="155"/>
      <c r="I11" s="155">
        <v>0.13</v>
      </c>
      <c r="J11" s="155">
        <v>0.13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>
        <v>20</v>
      </c>
      <c r="F12" s="31"/>
      <c r="G12" s="31"/>
      <c r="H12" s="155"/>
      <c r="I12" s="155">
        <v>0.48</v>
      </c>
      <c r="J12" s="155">
        <v>0.48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>
        <v>29</v>
      </c>
      <c r="F13" s="39"/>
      <c r="G13" s="40"/>
      <c r="H13" s="156"/>
      <c r="I13" s="157">
        <v>0.706</v>
      </c>
      <c r="J13" s="157">
        <v>0.706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6">
        <v>0.014</v>
      </c>
      <c r="I15" s="157">
        <v>0.014</v>
      </c>
      <c r="J15" s="157">
        <v>0.014</v>
      </c>
      <c r="K15" s="41">
        <v>100.00000000000001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49</v>
      </c>
      <c r="D19" s="30">
        <v>23</v>
      </c>
      <c r="E19" s="30">
        <v>15</v>
      </c>
      <c r="F19" s="31"/>
      <c r="G19" s="31"/>
      <c r="H19" s="155">
        <v>0.368</v>
      </c>
      <c r="I19" s="155">
        <v>0.207</v>
      </c>
      <c r="J19" s="155">
        <v>0.207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>
        <v>49</v>
      </c>
      <c r="D22" s="38">
        <v>23</v>
      </c>
      <c r="E22" s="38">
        <v>15</v>
      </c>
      <c r="F22" s="39">
        <v>65.21739130434783</v>
      </c>
      <c r="G22" s="40"/>
      <c r="H22" s="156">
        <v>0.368</v>
      </c>
      <c r="I22" s="157">
        <v>0.207</v>
      </c>
      <c r="J22" s="157">
        <v>0.207</v>
      </c>
      <c r="K22" s="41"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5958</v>
      </c>
      <c r="D24" s="38">
        <v>5307</v>
      </c>
      <c r="E24" s="38">
        <v>4878</v>
      </c>
      <c r="F24" s="39">
        <v>91.91633691351046</v>
      </c>
      <c r="G24" s="40"/>
      <c r="H24" s="156">
        <v>75.965</v>
      </c>
      <c r="I24" s="157">
        <v>72.474</v>
      </c>
      <c r="J24" s="157">
        <v>71.794</v>
      </c>
      <c r="K24" s="41">
        <v>99.06173248337333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207</v>
      </c>
      <c r="D26" s="38">
        <v>204</v>
      </c>
      <c r="E26" s="38">
        <v>210</v>
      </c>
      <c r="F26" s="39">
        <v>102.94117647058823</v>
      </c>
      <c r="G26" s="40"/>
      <c r="H26" s="156">
        <v>2.7</v>
      </c>
      <c r="I26" s="157">
        <v>2.9</v>
      </c>
      <c r="J26" s="157">
        <v>3</v>
      </c>
      <c r="K26" s="41">
        <v>103.44827586206897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114</v>
      </c>
      <c r="D28" s="30">
        <v>4</v>
      </c>
      <c r="E28" s="30">
        <v>11</v>
      </c>
      <c r="F28" s="31"/>
      <c r="G28" s="31"/>
      <c r="H28" s="155">
        <v>0.1</v>
      </c>
      <c r="I28" s="155">
        <v>0.125</v>
      </c>
      <c r="J28" s="155">
        <v>0.28</v>
      </c>
      <c r="K28" s="32"/>
    </row>
    <row r="29" spans="1:11" s="33" customFormat="1" ht="11.25" customHeight="1">
      <c r="A29" s="35" t="s">
        <v>22</v>
      </c>
      <c r="B29" s="29"/>
      <c r="C29" s="30">
        <v>3</v>
      </c>
      <c r="D29" s="30">
        <v>3</v>
      </c>
      <c r="E29" s="30"/>
      <c r="F29" s="31"/>
      <c r="G29" s="31"/>
      <c r="H29" s="155">
        <v>0.039</v>
      </c>
      <c r="I29" s="155">
        <v>0.075</v>
      </c>
      <c r="J29" s="155"/>
      <c r="K29" s="32"/>
    </row>
    <row r="30" spans="1:11" s="33" customFormat="1" ht="11.25" customHeight="1">
      <c r="A30" s="35" t="s">
        <v>23</v>
      </c>
      <c r="B30" s="29"/>
      <c r="C30" s="30">
        <v>1878</v>
      </c>
      <c r="D30" s="30">
        <v>1666</v>
      </c>
      <c r="E30" s="30">
        <v>1887</v>
      </c>
      <c r="F30" s="31"/>
      <c r="G30" s="31"/>
      <c r="H30" s="155">
        <v>39.345</v>
      </c>
      <c r="I30" s="155">
        <v>25.808</v>
      </c>
      <c r="J30" s="155">
        <v>26.02</v>
      </c>
      <c r="K30" s="32"/>
    </row>
    <row r="31" spans="1:11" s="42" customFormat="1" ht="11.25" customHeight="1">
      <c r="A31" s="43" t="s">
        <v>24</v>
      </c>
      <c r="B31" s="37"/>
      <c r="C31" s="38">
        <v>1995</v>
      </c>
      <c r="D31" s="38">
        <v>1673</v>
      </c>
      <c r="E31" s="38">
        <v>1898</v>
      </c>
      <c r="F31" s="39">
        <v>113.44889420203228</v>
      </c>
      <c r="G31" s="40"/>
      <c r="H31" s="156">
        <v>39.484</v>
      </c>
      <c r="I31" s="157">
        <v>26.008</v>
      </c>
      <c r="J31" s="157">
        <v>26.3</v>
      </c>
      <c r="K31" s="41">
        <v>101.12273146724085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62</v>
      </c>
      <c r="D33" s="30">
        <v>58</v>
      </c>
      <c r="E33" s="30">
        <v>45</v>
      </c>
      <c r="F33" s="31"/>
      <c r="G33" s="31"/>
      <c r="H33" s="155">
        <v>1.1</v>
      </c>
      <c r="I33" s="155">
        <v>0.94</v>
      </c>
      <c r="J33" s="155">
        <v>0.7</v>
      </c>
      <c r="K33" s="32"/>
    </row>
    <row r="34" spans="1:11" s="33" customFormat="1" ht="11.25" customHeight="1">
      <c r="A34" s="35" t="s">
        <v>26</v>
      </c>
      <c r="B34" s="29"/>
      <c r="C34" s="30">
        <v>28</v>
      </c>
      <c r="D34" s="30">
        <v>10</v>
      </c>
      <c r="E34" s="30">
        <v>10</v>
      </c>
      <c r="F34" s="31"/>
      <c r="G34" s="31"/>
      <c r="H34" s="155">
        <v>0.64</v>
      </c>
      <c r="I34" s="155">
        <v>0.25</v>
      </c>
      <c r="J34" s="155">
        <v>0.3</v>
      </c>
      <c r="K34" s="32"/>
    </row>
    <row r="35" spans="1:11" s="33" customFormat="1" ht="11.25" customHeight="1">
      <c r="A35" s="35" t="s">
        <v>27</v>
      </c>
      <c r="B35" s="29"/>
      <c r="C35" s="30">
        <v>9</v>
      </c>
      <c r="D35" s="30">
        <v>9</v>
      </c>
      <c r="E35" s="30">
        <v>6</v>
      </c>
      <c r="F35" s="31"/>
      <c r="G35" s="31"/>
      <c r="H35" s="155">
        <v>0.045</v>
      </c>
      <c r="I35" s="155">
        <v>0.12</v>
      </c>
      <c r="J35" s="155">
        <v>0.14</v>
      </c>
      <c r="K35" s="32"/>
    </row>
    <row r="36" spans="1:11" s="33" customFormat="1" ht="11.25" customHeight="1">
      <c r="A36" s="35" t="s">
        <v>28</v>
      </c>
      <c r="B36" s="29"/>
      <c r="C36" s="30">
        <v>35</v>
      </c>
      <c r="D36" s="30">
        <v>19</v>
      </c>
      <c r="E36" s="30">
        <v>19</v>
      </c>
      <c r="F36" s="31"/>
      <c r="G36" s="31"/>
      <c r="H36" s="155">
        <v>0.7</v>
      </c>
      <c r="I36" s="155">
        <v>0.38</v>
      </c>
      <c r="J36" s="155">
        <v>0.38</v>
      </c>
      <c r="K36" s="32"/>
    </row>
    <row r="37" spans="1:11" s="42" customFormat="1" ht="11.25" customHeight="1">
      <c r="A37" s="36" t="s">
        <v>29</v>
      </c>
      <c r="B37" s="37"/>
      <c r="C37" s="38">
        <v>134</v>
      </c>
      <c r="D37" s="38">
        <v>96</v>
      </c>
      <c r="E37" s="38">
        <v>80</v>
      </c>
      <c r="F37" s="39">
        <v>83.33333333333333</v>
      </c>
      <c r="G37" s="40"/>
      <c r="H37" s="156">
        <v>2.4850000000000003</v>
      </c>
      <c r="I37" s="157">
        <v>1.69</v>
      </c>
      <c r="J37" s="157">
        <v>1.52</v>
      </c>
      <c r="K37" s="41">
        <v>89.94082840236686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27</v>
      </c>
      <c r="D39" s="38">
        <v>25</v>
      </c>
      <c r="E39" s="38">
        <v>25</v>
      </c>
      <c r="F39" s="39">
        <v>100</v>
      </c>
      <c r="G39" s="40"/>
      <c r="H39" s="156">
        <v>0.51</v>
      </c>
      <c r="I39" s="157">
        <v>0.48</v>
      </c>
      <c r="J39" s="157">
        <v>0.34</v>
      </c>
      <c r="K39" s="41">
        <v>70.83333333333334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>
        <v>10</v>
      </c>
      <c r="D42" s="30">
        <v>15</v>
      </c>
      <c r="E42" s="30">
        <v>20</v>
      </c>
      <c r="F42" s="31"/>
      <c r="G42" s="31"/>
      <c r="H42" s="155">
        <v>0.17</v>
      </c>
      <c r="I42" s="155">
        <v>0.255</v>
      </c>
      <c r="J42" s="155">
        <v>0.36</v>
      </c>
      <c r="K42" s="32"/>
    </row>
    <row r="43" spans="1:11" s="33" customFormat="1" ht="11.25" customHeight="1">
      <c r="A43" s="35" t="s">
        <v>33</v>
      </c>
      <c r="B43" s="29"/>
      <c r="C43" s="30">
        <v>38</v>
      </c>
      <c r="D43" s="30">
        <v>26</v>
      </c>
      <c r="E43" s="30">
        <v>25</v>
      </c>
      <c r="F43" s="31"/>
      <c r="G43" s="31"/>
      <c r="H43" s="155">
        <v>0.38</v>
      </c>
      <c r="I43" s="155">
        <v>0.364</v>
      </c>
      <c r="J43" s="155">
        <v>0.3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>
        <v>2</v>
      </c>
      <c r="D46" s="30">
        <v>1</v>
      </c>
      <c r="E46" s="30"/>
      <c r="F46" s="31"/>
      <c r="G46" s="31"/>
      <c r="H46" s="155">
        <v>0.036</v>
      </c>
      <c r="I46" s="155">
        <v>0.018</v>
      </c>
      <c r="J46" s="155">
        <v>0.016</v>
      </c>
      <c r="K46" s="32"/>
    </row>
    <row r="47" spans="1:11" s="33" customFormat="1" ht="11.25" customHeight="1">
      <c r="A47" s="35" t="s">
        <v>37</v>
      </c>
      <c r="B47" s="29"/>
      <c r="C47" s="30">
        <v>22</v>
      </c>
      <c r="D47" s="30">
        <v>46</v>
      </c>
      <c r="E47" s="30">
        <v>11</v>
      </c>
      <c r="F47" s="31"/>
      <c r="G47" s="31"/>
      <c r="H47" s="155">
        <v>0.264</v>
      </c>
      <c r="I47" s="155">
        <v>0.276</v>
      </c>
      <c r="J47" s="155">
        <v>0.132</v>
      </c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>
        <v>72</v>
      </c>
      <c r="D50" s="38">
        <v>88</v>
      </c>
      <c r="E50" s="38">
        <v>56</v>
      </c>
      <c r="F50" s="39">
        <v>63.63636363636363</v>
      </c>
      <c r="G50" s="40"/>
      <c r="H50" s="156">
        <v>0.8500000000000001</v>
      </c>
      <c r="I50" s="157">
        <v>0.913</v>
      </c>
      <c r="J50" s="157">
        <v>0.8079999999999999</v>
      </c>
      <c r="K50" s="41">
        <v>88.49945235487404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10</v>
      </c>
      <c r="D52" s="38">
        <v>10</v>
      </c>
      <c r="E52" s="38">
        <v>10</v>
      </c>
      <c r="F52" s="39">
        <v>100</v>
      </c>
      <c r="G52" s="40"/>
      <c r="H52" s="156">
        <v>0.15</v>
      </c>
      <c r="I52" s="157">
        <v>0.15</v>
      </c>
      <c r="J52" s="157">
        <v>0.15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2041</v>
      </c>
      <c r="D54" s="30">
        <v>1670</v>
      </c>
      <c r="E54" s="30">
        <v>1500</v>
      </c>
      <c r="F54" s="31"/>
      <c r="G54" s="31"/>
      <c r="H54" s="155">
        <v>24.878</v>
      </c>
      <c r="I54" s="155">
        <v>21.9</v>
      </c>
      <c r="J54" s="155">
        <v>22.5</v>
      </c>
      <c r="K54" s="32"/>
    </row>
    <row r="55" spans="1:11" s="33" customFormat="1" ht="11.25" customHeight="1">
      <c r="A55" s="35" t="s">
        <v>43</v>
      </c>
      <c r="B55" s="29"/>
      <c r="C55" s="30">
        <v>80</v>
      </c>
      <c r="D55" s="30">
        <v>70</v>
      </c>
      <c r="E55" s="30">
        <v>97</v>
      </c>
      <c r="F55" s="31"/>
      <c r="G55" s="31"/>
      <c r="H55" s="155">
        <v>0.886</v>
      </c>
      <c r="I55" s="155">
        <v>0.84</v>
      </c>
      <c r="J55" s="155">
        <v>1.164</v>
      </c>
      <c r="K55" s="32"/>
    </row>
    <row r="56" spans="1:11" s="33" customFormat="1" ht="11.25" customHeight="1">
      <c r="A56" s="35" t="s">
        <v>44</v>
      </c>
      <c r="B56" s="29"/>
      <c r="C56" s="30">
        <v>85</v>
      </c>
      <c r="D56" s="30">
        <v>17</v>
      </c>
      <c r="E56" s="30"/>
      <c r="F56" s="31"/>
      <c r="G56" s="31"/>
      <c r="H56" s="155">
        <v>0.25</v>
      </c>
      <c r="I56" s="155">
        <v>0.245</v>
      </c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>
        <v>23</v>
      </c>
      <c r="D58" s="30">
        <v>14</v>
      </c>
      <c r="E58" s="30">
        <v>4</v>
      </c>
      <c r="F58" s="31"/>
      <c r="G58" s="31"/>
      <c r="H58" s="155">
        <v>0.276</v>
      </c>
      <c r="I58" s="155">
        <v>0.168</v>
      </c>
      <c r="J58" s="155">
        <v>0.06</v>
      </c>
      <c r="K58" s="32"/>
    </row>
    <row r="59" spans="1:11" s="42" customFormat="1" ht="11.25" customHeight="1">
      <c r="A59" s="36" t="s">
        <v>47</v>
      </c>
      <c r="B59" s="37"/>
      <c r="C59" s="38">
        <v>2229</v>
      </c>
      <c r="D59" s="38">
        <v>1771</v>
      </c>
      <c r="E59" s="38">
        <v>1601</v>
      </c>
      <c r="F59" s="39">
        <v>90.40090344438171</v>
      </c>
      <c r="G59" s="40"/>
      <c r="H59" s="156">
        <v>26.29</v>
      </c>
      <c r="I59" s="157">
        <v>23.153</v>
      </c>
      <c r="J59" s="157">
        <v>23.724</v>
      </c>
      <c r="K59" s="41">
        <v>102.46620308383363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2380</v>
      </c>
      <c r="D61" s="30">
        <v>2410</v>
      </c>
      <c r="E61" s="30">
        <v>2900</v>
      </c>
      <c r="F61" s="31"/>
      <c r="G61" s="31"/>
      <c r="H61" s="155">
        <v>58.75</v>
      </c>
      <c r="I61" s="155">
        <v>60.625</v>
      </c>
      <c r="J61" s="155">
        <v>66.7</v>
      </c>
      <c r="K61" s="32"/>
    </row>
    <row r="62" spans="1:11" s="33" customFormat="1" ht="11.25" customHeight="1">
      <c r="A62" s="35" t="s">
        <v>49</v>
      </c>
      <c r="B62" s="29"/>
      <c r="C62" s="30">
        <v>68</v>
      </c>
      <c r="D62" s="30">
        <v>68</v>
      </c>
      <c r="E62" s="30">
        <v>91</v>
      </c>
      <c r="F62" s="31"/>
      <c r="G62" s="31"/>
      <c r="H62" s="155">
        <v>1.357</v>
      </c>
      <c r="I62" s="155">
        <v>1.357</v>
      </c>
      <c r="J62" s="155">
        <v>1.815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/>
      <c r="I63" s="155"/>
      <c r="J63" s="155"/>
      <c r="K63" s="32"/>
    </row>
    <row r="64" spans="1:11" s="42" customFormat="1" ht="11.25" customHeight="1">
      <c r="A64" s="36" t="s">
        <v>51</v>
      </c>
      <c r="B64" s="37"/>
      <c r="C64" s="38">
        <v>2448</v>
      </c>
      <c r="D64" s="38">
        <v>2478</v>
      </c>
      <c r="E64" s="38">
        <v>2991</v>
      </c>
      <c r="F64" s="39">
        <v>120.70217917675545</v>
      </c>
      <c r="G64" s="40"/>
      <c r="H64" s="156">
        <v>60.107</v>
      </c>
      <c r="I64" s="157">
        <v>61.982</v>
      </c>
      <c r="J64" s="157">
        <v>68.515</v>
      </c>
      <c r="K64" s="41">
        <v>110.54015681972186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12088</v>
      </c>
      <c r="D66" s="38">
        <v>12596</v>
      </c>
      <c r="E66" s="38">
        <v>13343</v>
      </c>
      <c r="F66" s="39">
        <v>105.93045411241664</v>
      </c>
      <c r="G66" s="40"/>
      <c r="H66" s="156">
        <v>202.233</v>
      </c>
      <c r="I66" s="157">
        <v>223.554</v>
      </c>
      <c r="J66" s="157">
        <v>236.386</v>
      </c>
      <c r="K66" s="41">
        <v>105.74000017892767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5630</v>
      </c>
      <c r="D68" s="30">
        <v>4500</v>
      </c>
      <c r="E68" s="30">
        <v>5220</v>
      </c>
      <c r="F68" s="31"/>
      <c r="G68" s="31"/>
      <c r="H68" s="155">
        <v>67.7</v>
      </c>
      <c r="I68" s="155">
        <v>58</v>
      </c>
      <c r="J68" s="155">
        <v>68</v>
      </c>
      <c r="K68" s="32"/>
    </row>
    <row r="69" spans="1:11" s="33" customFormat="1" ht="11.25" customHeight="1">
      <c r="A69" s="35" t="s">
        <v>54</v>
      </c>
      <c r="B69" s="29"/>
      <c r="C69" s="30">
        <v>20</v>
      </c>
      <c r="D69" s="30">
        <v>20</v>
      </c>
      <c r="E69" s="30">
        <v>20</v>
      </c>
      <c r="F69" s="31"/>
      <c r="G69" s="31"/>
      <c r="H69" s="155">
        <v>0.13</v>
      </c>
      <c r="I69" s="155">
        <v>0.25</v>
      </c>
      <c r="J69" s="155">
        <v>0.26</v>
      </c>
      <c r="K69" s="32"/>
    </row>
    <row r="70" spans="1:11" s="42" customFormat="1" ht="11.25" customHeight="1">
      <c r="A70" s="36" t="s">
        <v>55</v>
      </c>
      <c r="B70" s="37"/>
      <c r="C70" s="38">
        <v>5650</v>
      </c>
      <c r="D70" s="38">
        <v>4520</v>
      </c>
      <c r="E70" s="38">
        <v>5240</v>
      </c>
      <c r="F70" s="39">
        <v>115.929203539823</v>
      </c>
      <c r="G70" s="40"/>
      <c r="H70" s="156">
        <v>67.83</v>
      </c>
      <c r="I70" s="157">
        <v>58.25</v>
      </c>
      <c r="J70" s="157">
        <v>68.26</v>
      </c>
      <c r="K70" s="41">
        <v>117.18454935622319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561</v>
      </c>
      <c r="D72" s="30">
        <v>548</v>
      </c>
      <c r="E72" s="30">
        <v>592</v>
      </c>
      <c r="F72" s="31"/>
      <c r="G72" s="31"/>
      <c r="H72" s="155">
        <v>12.175</v>
      </c>
      <c r="I72" s="155">
        <v>13.304</v>
      </c>
      <c r="J72" s="155">
        <v>13.303</v>
      </c>
      <c r="K72" s="32"/>
    </row>
    <row r="73" spans="1:11" s="33" customFormat="1" ht="11.25" customHeight="1">
      <c r="A73" s="35" t="s">
        <v>57</v>
      </c>
      <c r="B73" s="29"/>
      <c r="C73" s="30">
        <v>360</v>
      </c>
      <c r="D73" s="30">
        <v>360</v>
      </c>
      <c r="E73" s="30">
        <v>375</v>
      </c>
      <c r="F73" s="31"/>
      <c r="G73" s="31"/>
      <c r="H73" s="155">
        <v>16.923</v>
      </c>
      <c r="I73" s="155">
        <v>17.08</v>
      </c>
      <c r="J73" s="155">
        <v>17.628</v>
      </c>
      <c r="K73" s="32"/>
    </row>
    <row r="74" spans="1:11" s="33" customFormat="1" ht="11.25" customHeight="1">
      <c r="A74" s="35" t="s">
        <v>58</v>
      </c>
      <c r="B74" s="29"/>
      <c r="C74" s="30"/>
      <c r="D74" s="30">
        <v>1</v>
      </c>
      <c r="E74" s="30"/>
      <c r="F74" s="31"/>
      <c r="G74" s="31"/>
      <c r="H74" s="155">
        <v>0.025</v>
      </c>
      <c r="I74" s="155"/>
      <c r="J74" s="155"/>
      <c r="K74" s="32"/>
    </row>
    <row r="75" spans="1:11" s="33" customFormat="1" ht="11.25" customHeight="1">
      <c r="A75" s="35" t="s">
        <v>59</v>
      </c>
      <c r="B75" s="29"/>
      <c r="C75" s="30">
        <v>1504</v>
      </c>
      <c r="D75" s="30">
        <v>1577</v>
      </c>
      <c r="E75" s="30">
        <v>1350</v>
      </c>
      <c r="F75" s="31"/>
      <c r="G75" s="31"/>
      <c r="H75" s="155">
        <v>29.497</v>
      </c>
      <c r="I75" s="155">
        <v>25.881</v>
      </c>
      <c r="J75" s="155">
        <v>29.469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/>
      <c r="I76" s="155"/>
      <c r="J76" s="155"/>
      <c r="K76" s="32"/>
    </row>
    <row r="77" spans="1:11" s="33" customFormat="1" ht="11.25" customHeight="1">
      <c r="A77" s="35" t="s">
        <v>61</v>
      </c>
      <c r="B77" s="29"/>
      <c r="C77" s="30">
        <v>34</v>
      </c>
      <c r="D77" s="30">
        <v>36</v>
      </c>
      <c r="E77" s="30">
        <v>36</v>
      </c>
      <c r="F77" s="31"/>
      <c r="G77" s="31"/>
      <c r="H77" s="155">
        <v>0.398</v>
      </c>
      <c r="I77" s="155">
        <v>0.418</v>
      </c>
      <c r="J77" s="155">
        <v>0.418</v>
      </c>
      <c r="K77" s="32"/>
    </row>
    <row r="78" spans="1:11" s="33" customFormat="1" ht="11.25" customHeight="1">
      <c r="A78" s="35" t="s">
        <v>62</v>
      </c>
      <c r="B78" s="29"/>
      <c r="C78" s="30"/>
      <c r="D78" s="30">
        <v>10</v>
      </c>
      <c r="E78" s="30">
        <v>10</v>
      </c>
      <c r="F78" s="31"/>
      <c r="G78" s="31"/>
      <c r="H78" s="155"/>
      <c r="I78" s="155"/>
      <c r="J78" s="155">
        <v>0.21</v>
      </c>
      <c r="K78" s="32"/>
    </row>
    <row r="79" spans="1:11" s="33" customFormat="1" ht="11.25" customHeight="1">
      <c r="A79" s="35" t="s">
        <v>63</v>
      </c>
      <c r="B79" s="29"/>
      <c r="C79" s="30">
        <v>201</v>
      </c>
      <c r="D79" s="30">
        <v>180</v>
      </c>
      <c r="E79" s="30">
        <v>140</v>
      </c>
      <c r="F79" s="31"/>
      <c r="G79" s="31"/>
      <c r="H79" s="155">
        <v>5.085</v>
      </c>
      <c r="I79" s="155">
        <v>2.52</v>
      </c>
      <c r="J79" s="155">
        <v>2.52</v>
      </c>
      <c r="K79" s="32"/>
    </row>
    <row r="80" spans="1:11" s="42" customFormat="1" ht="11.25" customHeight="1">
      <c r="A80" s="43" t="s">
        <v>64</v>
      </c>
      <c r="B80" s="37"/>
      <c r="C80" s="38">
        <v>2660</v>
      </c>
      <c r="D80" s="38">
        <v>2712</v>
      </c>
      <c r="E80" s="38">
        <v>2503</v>
      </c>
      <c r="F80" s="39">
        <v>92.29351032448378</v>
      </c>
      <c r="G80" s="40"/>
      <c r="H80" s="156">
        <v>64.103</v>
      </c>
      <c r="I80" s="157">
        <v>59.203</v>
      </c>
      <c r="J80" s="157">
        <v>63.54800000000001</v>
      </c>
      <c r="K80" s="41">
        <v>107.33915511038293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/>
      <c r="I82" s="155">
        <v>0.205</v>
      </c>
      <c r="J82" s="15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/>
      <c r="I83" s="155"/>
      <c r="J83" s="15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/>
      <c r="I84" s="157">
        <v>0.205</v>
      </c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33528</v>
      </c>
      <c r="D87" s="53">
        <v>31504</v>
      </c>
      <c r="E87" s="53">
        <v>32880</v>
      </c>
      <c r="F87" s="54">
        <v>104.36769933976638</v>
      </c>
      <c r="G87" s="40"/>
      <c r="H87" s="160">
        <v>543.0889999999999</v>
      </c>
      <c r="I87" s="161">
        <v>531.889</v>
      </c>
      <c r="J87" s="161">
        <v>565.272</v>
      </c>
      <c r="K87" s="54">
        <v>106.27630953074797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298</v>
      </c>
      <c r="D7" s="21" t="s">
        <v>7</v>
      </c>
      <c r="E7" s="21">
        <v>1</v>
      </c>
      <c r="F7" s="22" t="str">
        <f>CONCATENATE(D6,"=100")</f>
        <v>2020=100</v>
      </c>
      <c r="G7" s="23"/>
      <c r="H7" s="20" t="s">
        <v>298</v>
      </c>
      <c r="I7" s="21" t="s">
        <v>7</v>
      </c>
      <c r="J7" s="21">
        <v>1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>
        <v>1</v>
      </c>
      <c r="D10" s="30">
        <v>1</v>
      </c>
      <c r="E10" s="30"/>
      <c r="F10" s="31"/>
      <c r="G10" s="31"/>
      <c r="H10" s="155">
        <v>0.06</v>
      </c>
      <c r="I10" s="155">
        <v>0.07</v>
      </c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>
        <v>1</v>
      </c>
      <c r="D13" s="38">
        <v>1</v>
      </c>
      <c r="E13" s="38"/>
      <c r="F13" s="39"/>
      <c r="G13" s="40"/>
      <c r="H13" s="156">
        <v>0.06</v>
      </c>
      <c r="I13" s="157">
        <v>0.07</v>
      </c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>
        <v>2</v>
      </c>
      <c r="D15" s="38">
        <v>2</v>
      </c>
      <c r="E15" s="38">
        <v>2</v>
      </c>
      <c r="F15" s="39">
        <v>100</v>
      </c>
      <c r="G15" s="40"/>
      <c r="H15" s="156">
        <v>0.02</v>
      </c>
      <c r="I15" s="157">
        <v>0.02</v>
      </c>
      <c r="J15" s="157">
        <v>0.02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>
        <v>5</v>
      </c>
      <c r="D21" s="30"/>
      <c r="E21" s="30"/>
      <c r="F21" s="31"/>
      <c r="G21" s="31"/>
      <c r="H21" s="155">
        <v>0.025</v>
      </c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>
        <v>5</v>
      </c>
      <c r="D22" s="38"/>
      <c r="E22" s="38"/>
      <c r="F22" s="39"/>
      <c r="G22" s="40"/>
      <c r="H22" s="156">
        <v>0.025</v>
      </c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102</v>
      </c>
      <c r="D24" s="38">
        <v>82</v>
      </c>
      <c r="E24" s="38">
        <v>83</v>
      </c>
      <c r="F24" s="39">
        <v>101.21951219512195</v>
      </c>
      <c r="G24" s="40"/>
      <c r="H24" s="156">
        <v>5.869</v>
      </c>
      <c r="I24" s="157">
        <v>4.703</v>
      </c>
      <c r="J24" s="157">
        <v>4.2</v>
      </c>
      <c r="K24" s="41">
        <v>89.30469912821603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14</v>
      </c>
      <c r="D26" s="38">
        <v>15</v>
      </c>
      <c r="E26" s="38">
        <v>14</v>
      </c>
      <c r="F26" s="39">
        <v>93.33333333333333</v>
      </c>
      <c r="G26" s="40"/>
      <c r="H26" s="156">
        <v>0.602</v>
      </c>
      <c r="I26" s="157">
        <v>0.6</v>
      </c>
      <c r="J26" s="157">
        <v>0.38</v>
      </c>
      <c r="K26" s="41">
        <v>63.333333333333336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1</v>
      </c>
      <c r="D28" s="30">
        <v>1</v>
      </c>
      <c r="E28" s="30"/>
      <c r="F28" s="31"/>
      <c r="G28" s="31"/>
      <c r="H28" s="155">
        <v>0.038</v>
      </c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>
        <v>22</v>
      </c>
      <c r="D30" s="30">
        <v>24</v>
      </c>
      <c r="E30" s="30">
        <v>16</v>
      </c>
      <c r="F30" s="31"/>
      <c r="G30" s="31"/>
      <c r="H30" s="155">
        <v>0.88</v>
      </c>
      <c r="I30" s="155">
        <v>1.08</v>
      </c>
      <c r="J30" s="155">
        <v>0.65</v>
      </c>
      <c r="K30" s="32"/>
    </row>
    <row r="31" spans="1:11" s="42" customFormat="1" ht="11.25" customHeight="1">
      <c r="A31" s="43" t="s">
        <v>24</v>
      </c>
      <c r="B31" s="37"/>
      <c r="C31" s="38">
        <v>23</v>
      </c>
      <c r="D31" s="38">
        <v>25</v>
      </c>
      <c r="E31" s="38">
        <v>16</v>
      </c>
      <c r="F31" s="39">
        <v>64</v>
      </c>
      <c r="G31" s="40"/>
      <c r="H31" s="156">
        <v>0.918</v>
      </c>
      <c r="I31" s="157">
        <v>1.08</v>
      </c>
      <c r="J31" s="157">
        <v>0.65</v>
      </c>
      <c r="K31" s="41">
        <v>60.18518518518518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54</v>
      </c>
      <c r="D33" s="30">
        <v>50</v>
      </c>
      <c r="E33" s="30">
        <v>50</v>
      </c>
      <c r="F33" s="31"/>
      <c r="G33" s="31"/>
      <c r="H33" s="155">
        <v>1.625</v>
      </c>
      <c r="I33" s="155">
        <v>1.6</v>
      </c>
      <c r="J33" s="155">
        <v>1.6</v>
      </c>
      <c r="K33" s="32"/>
    </row>
    <row r="34" spans="1:11" s="33" customFormat="1" ht="11.25" customHeight="1">
      <c r="A34" s="35" t="s">
        <v>26</v>
      </c>
      <c r="B34" s="29"/>
      <c r="C34" s="30">
        <v>16</v>
      </c>
      <c r="D34" s="30">
        <v>18</v>
      </c>
      <c r="E34" s="30">
        <v>25</v>
      </c>
      <c r="F34" s="31"/>
      <c r="G34" s="31"/>
      <c r="H34" s="155">
        <v>0.41</v>
      </c>
      <c r="I34" s="155">
        <v>0.41</v>
      </c>
      <c r="J34" s="155"/>
      <c r="K34" s="32"/>
    </row>
    <row r="35" spans="1:11" s="33" customFormat="1" ht="11.25" customHeight="1">
      <c r="A35" s="35" t="s">
        <v>27</v>
      </c>
      <c r="B35" s="29"/>
      <c r="C35" s="30">
        <v>15</v>
      </c>
      <c r="D35" s="30">
        <v>15</v>
      </c>
      <c r="E35" s="30">
        <v>15</v>
      </c>
      <c r="F35" s="31"/>
      <c r="G35" s="31"/>
      <c r="H35" s="155">
        <v>0.297</v>
      </c>
      <c r="I35" s="155">
        <v>0.3</v>
      </c>
      <c r="J35" s="155"/>
      <c r="K35" s="32"/>
    </row>
    <row r="36" spans="1:11" s="33" customFormat="1" ht="11.25" customHeight="1">
      <c r="A36" s="35" t="s">
        <v>28</v>
      </c>
      <c r="B36" s="29"/>
      <c r="C36" s="30">
        <v>50</v>
      </c>
      <c r="D36" s="30">
        <v>50</v>
      </c>
      <c r="E36" s="30">
        <v>50</v>
      </c>
      <c r="F36" s="31"/>
      <c r="G36" s="31"/>
      <c r="H36" s="155">
        <v>1.248</v>
      </c>
      <c r="I36" s="155">
        <v>1.25</v>
      </c>
      <c r="J36" s="155"/>
      <c r="K36" s="32"/>
    </row>
    <row r="37" spans="1:11" s="42" customFormat="1" ht="11.25" customHeight="1">
      <c r="A37" s="36" t="s">
        <v>29</v>
      </c>
      <c r="B37" s="37"/>
      <c r="C37" s="38">
        <v>135</v>
      </c>
      <c r="D37" s="38">
        <v>133</v>
      </c>
      <c r="E37" s="38">
        <v>140</v>
      </c>
      <c r="F37" s="39">
        <v>105.26315789473684</v>
      </c>
      <c r="G37" s="40"/>
      <c r="H37" s="156">
        <v>3.58</v>
      </c>
      <c r="I37" s="157">
        <v>3.56</v>
      </c>
      <c r="J37" s="157">
        <v>1.6</v>
      </c>
      <c r="K37" s="41">
        <v>44.9438202247191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59</v>
      </c>
      <c r="D39" s="38">
        <v>55</v>
      </c>
      <c r="E39" s="38">
        <v>58</v>
      </c>
      <c r="F39" s="39">
        <v>105.45454545454545</v>
      </c>
      <c r="G39" s="40"/>
      <c r="H39" s="156">
        <v>1.442</v>
      </c>
      <c r="I39" s="157">
        <v>1.3</v>
      </c>
      <c r="J39" s="157">
        <v>1.35</v>
      </c>
      <c r="K39" s="41">
        <v>103.84615384615384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>
        <v>2</v>
      </c>
      <c r="D43" s="30">
        <v>1</v>
      </c>
      <c r="E43" s="30">
        <v>2</v>
      </c>
      <c r="F43" s="31"/>
      <c r="G43" s="31"/>
      <c r="H43" s="155">
        <v>0.052</v>
      </c>
      <c r="I43" s="155">
        <v>0.02</v>
      </c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>
        <v>2</v>
      </c>
      <c r="D46" s="30">
        <v>1</v>
      </c>
      <c r="E46" s="30">
        <v>1</v>
      </c>
      <c r="F46" s="31"/>
      <c r="G46" s="31"/>
      <c r="H46" s="155">
        <v>0.03</v>
      </c>
      <c r="I46" s="155">
        <v>0.014</v>
      </c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>
        <v>4</v>
      </c>
      <c r="D50" s="38">
        <v>2</v>
      </c>
      <c r="E50" s="38">
        <v>3</v>
      </c>
      <c r="F50" s="39">
        <v>150</v>
      </c>
      <c r="G50" s="40"/>
      <c r="H50" s="156">
        <v>0.08199999999999999</v>
      </c>
      <c r="I50" s="157">
        <v>0.034</v>
      </c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6">
        <v>0.061</v>
      </c>
      <c r="I52" s="157">
        <v>0.061</v>
      </c>
      <c r="J52" s="157">
        <v>0.061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12</v>
      </c>
      <c r="D54" s="30">
        <v>15</v>
      </c>
      <c r="E54" s="30">
        <v>20</v>
      </c>
      <c r="F54" s="31"/>
      <c r="G54" s="31"/>
      <c r="H54" s="155">
        <v>0.324</v>
      </c>
      <c r="I54" s="155">
        <v>0.405</v>
      </c>
      <c r="J54" s="155">
        <v>0.506</v>
      </c>
      <c r="K54" s="32"/>
    </row>
    <row r="55" spans="1:11" s="33" customFormat="1" ht="11.25" customHeight="1">
      <c r="A55" s="35" t="s">
        <v>43</v>
      </c>
      <c r="B55" s="29"/>
      <c r="C55" s="30">
        <v>27</v>
      </c>
      <c r="D55" s="30">
        <v>37</v>
      </c>
      <c r="E55" s="30">
        <v>37</v>
      </c>
      <c r="F55" s="31"/>
      <c r="G55" s="31"/>
      <c r="H55" s="155">
        <v>0.864</v>
      </c>
      <c r="I55" s="155">
        <v>1.184</v>
      </c>
      <c r="J55" s="155">
        <v>1.184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>
        <v>3</v>
      </c>
      <c r="D58" s="30">
        <v>3</v>
      </c>
      <c r="E58" s="30">
        <v>2</v>
      </c>
      <c r="F58" s="31"/>
      <c r="G58" s="31"/>
      <c r="H58" s="155">
        <v>0.081</v>
      </c>
      <c r="I58" s="155">
        <v>0.087</v>
      </c>
      <c r="J58" s="155">
        <v>0.058</v>
      </c>
      <c r="K58" s="32"/>
    </row>
    <row r="59" spans="1:11" s="42" customFormat="1" ht="11.25" customHeight="1">
      <c r="A59" s="36" t="s">
        <v>47</v>
      </c>
      <c r="B59" s="37"/>
      <c r="C59" s="38">
        <v>42</v>
      </c>
      <c r="D59" s="38">
        <v>55</v>
      </c>
      <c r="E59" s="38">
        <v>59</v>
      </c>
      <c r="F59" s="39">
        <v>107.27272727272727</v>
      </c>
      <c r="G59" s="40"/>
      <c r="H59" s="156">
        <v>1.269</v>
      </c>
      <c r="I59" s="157">
        <v>1.676</v>
      </c>
      <c r="J59" s="157">
        <v>1.748</v>
      </c>
      <c r="K59" s="41">
        <v>104.29594272076373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63</v>
      </c>
      <c r="D61" s="30">
        <v>60</v>
      </c>
      <c r="E61" s="30">
        <v>55</v>
      </c>
      <c r="F61" s="31"/>
      <c r="G61" s="31"/>
      <c r="H61" s="155">
        <v>3.095</v>
      </c>
      <c r="I61" s="155">
        <v>3.1</v>
      </c>
      <c r="J61" s="155">
        <v>2.99</v>
      </c>
      <c r="K61" s="32"/>
    </row>
    <row r="62" spans="1:11" s="33" customFormat="1" ht="11.25" customHeight="1">
      <c r="A62" s="35" t="s">
        <v>49</v>
      </c>
      <c r="B62" s="29"/>
      <c r="C62" s="30">
        <v>70</v>
      </c>
      <c r="D62" s="30">
        <v>70</v>
      </c>
      <c r="E62" s="30">
        <v>73</v>
      </c>
      <c r="F62" s="31"/>
      <c r="G62" s="31"/>
      <c r="H62" s="155">
        <v>2.009</v>
      </c>
      <c r="I62" s="155">
        <v>2.009</v>
      </c>
      <c r="J62" s="155">
        <v>2.093</v>
      </c>
      <c r="K62" s="32"/>
    </row>
    <row r="63" spans="1:11" s="33" customFormat="1" ht="11.25" customHeight="1">
      <c r="A63" s="35" t="s">
        <v>50</v>
      </c>
      <c r="B63" s="29"/>
      <c r="C63" s="30">
        <v>117</v>
      </c>
      <c r="D63" s="30">
        <v>121</v>
      </c>
      <c r="E63" s="30">
        <v>121</v>
      </c>
      <c r="F63" s="31"/>
      <c r="G63" s="31"/>
      <c r="H63" s="155">
        <v>7.371</v>
      </c>
      <c r="I63" s="155">
        <v>7.623</v>
      </c>
      <c r="J63" s="155"/>
      <c r="K63" s="32"/>
    </row>
    <row r="64" spans="1:11" s="42" customFormat="1" ht="11.25" customHeight="1">
      <c r="A64" s="36" t="s">
        <v>51</v>
      </c>
      <c r="B64" s="37"/>
      <c r="C64" s="38">
        <v>250</v>
      </c>
      <c r="D64" s="38">
        <v>251</v>
      </c>
      <c r="E64" s="38">
        <v>249</v>
      </c>
      <c r="F64" s="39">
        <v>99.20318725099601</v>
      </c>
      <c r="G64" s="40"/>
      <c r="H64" s="156">
        <v>12.475000000000001</v>
      </c>
      <c r="I64" s="157">
        <v>12.732</v>
      </c>
      <c r="J64" s="157">
        <v>5.083</v>
      </c>
      <c r="K64" s="41">
        <v>39.92302858938109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45</v>
      </c>
      <c r="D66" s="38">
        <v>43</v>
      </c>
      <c r="E66" s="38">
        <v>47</v>
      </c>
      <c r="F66" s="39">
        <v>109.30232558139535</v>
      </c>
      <c r="G66" s="40"/>
      <c r="H66" s="156">
        <v>1.979</v>
      </c>
      <c r="I66" s="157">
        <v>2.06</v>
      </c>
      <c r="J66" s="157">
        <v>2.256</v>
      </c>
      <c r="K66" s="41">
        <v>109.5145631067961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73</v>
      </c>
      <c r="D68" s="30">
        <v>70</v>
      </c>
      <c r="E68" s="30">
        <v>65</v>
      </c>
      <c r="F68" s="31"/>
      <c r="G68" s="31"/>
      <c r="H68" s="155">
        <v>5.256</v>
      </c>
      <c r="I68" s="155">
        <v>5</v>
      </c>
      <c r="J68" s="155">
        <v>4.7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>
        <v>73</v>
      </c>
      <c r="D70" s="38">
        <v>70</v>
      </c>
      <c r="E70" s="38">
        <v>65</v>
      </c>
      <c r="F70" s="39">
        <v>92.85714285714286</v>
      </c>
      <c r="G70" s="40"/>
      <c r="H70" s="156">
        <v>5.256</v>
      </c>
      <c r="I70" s="157">
        <v>5</v>
      </c>
      <c r="J70" s="157">
        <v>4.7</v>
      </c>
      <c r="K70" s="41">
        <v>94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2164</v>
      </c>
      <c r="D72" s="30">
        <v>2651</v>
      </c>
      <c r="E72" s="30">
        <v>2282</v>
      </c>
      <c r="F72" s="31"/>
      <c r="G72" s="31"/>
      <c r="H72" s="155">
        <v>190.614</v>
      </c>
      <c r="I72" s="155">
        <v>227.91</v>
      </c>
      <c r="J72" s="155">
        <v>217.521</v>
      </c>
      <c r="K72" s="32"/>
    </row>
    <row r="73" spans="1:11" s="33" customFormat="1" ht="11.25" customHeight="1">
      <c r="A73" s="35" t="s">
        <v>57</v>
      </c>
      <c r="B73" s="29"/>
      <c r="C73" s="30">
        <v>161</v>
      </c>
      <c r="D73" s="30">
        <v>160</v>
      </c>
      <c r="E73" s="30">
        <v>161</v>
      </c>
      <c r="F73" s="31"/>
      <c r="G73" s="31"/>
      <c r="H73" s="155">
        <v>4.505</v>
      </c>
      <c r="I73" s="155">
        <v>4.505</v>
      </c>
      <c r="J73" s="155">
        <v>4.505</v>
      </c>
      <c r="K73" s="32"/>
    </row>
    <row r="74" spans="1:11" s="33" customFormat="1" ht="11.25" customHeight="1">
      <c r="A74" s="35" t="s">
        <v>58</v>
      </c>
      <c r="B74" s="29"/>
      <c r="C74" s="30">
        <v>16</v>
      </c>
      <c r="D74" s="30">
        <v>20</v>
      </c>
      <c r="E74" s="30">
        <v>20</v>
      </c>
      <c r="F74" s="31"/>
      <c r="G74" s="31"/>
      <c r="H74" s="155">
        <v>0.44</v>
      </c>
      <c r="I74" s="155">
        <v>0.5</v>
      </c>
      <c r="J74" s="155">
        <v>0.5</v>
      </c>
      <c r="K74" s="32"/>
    </row>
    <row r="75" spans="1:11" s="33" customFormat="1" ht="11.25" customHeight="1">
      <c r="A75" s="35" t="s">
        <v>59</v>
      </c>
      <c r="B75" s="29"/>
      <c r="C75" s="30">
        <v>105</v>
      </c>
      <c r="D75" s="30">
        <v>105</v>
      </c>
      <c r="E75" s="30">
        <v>105</v>
      </c>
      <c r="F75" s="31"/>
      <c r="G75" s="31"/>
      <c r="H75" s="155">
        <v>4.563</v>
      </c>
      <c r="I75" s="155">
        <v>4.563</v>
      </c>
      <c r="J75" s="155">
        <v>4.563</v>
      </c>
      <c r="K75" s="32"/>
    </row>
    <row r="76" spans="1:11" s="33" customFormat="1" ht="11.25" customHeight="1">
      <c r="A76" s="35" t="s">
        <v>60</v>
      </c>
      <c r="B76" s="29"/>
      <c r="C76" s="30">
        <v>8</v>
      </c>
      <c r="D76" s="30">
        <v>8</v>
      </c>
      <c r="E76" s="30">
        <v>8</v>
      </c>
      <c r="F76" s="31"/>
      <c r="G76" s="31"/>
      <c r="H76" s="155">
        <v>0.16</v>
      </c>
      <c r="I76" s="155">
        <v>0.19</v>
      </c>
      <c r="J76" s="155">
        <v>0.16</v>
      </c>
      <c r="K76" s="32"/>
    </row>
    <row r="77" spans="1:11" s="33" customFormat="1" ht="11.25" customHeight="1">
      <c r="A77" s="35" t="s">
        <v>61</v>
      </c>
      <c r="B77" s="29"/>
      <c r="C77" s="30">
        <v>41</v>
      </c>
      <c r="D77" s="30">
        <v>41</v>
      </c>
      <c r="E77" s="30">
        <v>41</v>
      </c>
      <c r="F77" s="31"/>
      <c r="G77" s="31"/>
      <c r="H77" s="155">
        <v>0.812</v>
      </c>
      <c r="I77" s="155">
        <v>0.812</v>
      </c>
      <c r="J77" s="155">
        <v>0.812</v>
      </c>
      <c r="K77" s="32"/>
    </row>
    <row r="78" spans="1:11" s="33" customFormat="1" ht="11.25" customHeight="1">
      <c r="A78" s="35" t="s">
        <v>62</v>
      </c>
      <c r="B78" s="29"/>
      <c r="C78" s="30">
        <v>130</v>
      </c>
      <c r="D78" s="30">
        <v>135</v>
      </c>
      <c r="E78" s="30">
        <v>125</v>
      </c>
      <c r="F78" s="31"/>
      <c r="G78" s="31"/>
      <c r="H78" s="155">
        <v>6.38</v>
      </c>
      <c r="I78" s="155">
        <v>6.615</v>
      </c>
      <c r="J78" s="155">
        <v>6.38</v>
      </c>
      <c r="K78" s="32"/>
    </row>
    <row r="79" spans="1:11" s="33" customFormat="1" ht="11.25" customHeight="1">
      <c r="A79" s="35" t="s">
        <v>63</v>
      </c>
      <c r="B79" s="29"/>
      <c r="C79" s="30">
        <v>12</v>
      </c>
      <c r="D79" s="30">
        <v>12</v>
      </c>
      <c r="E79" s="30">
        <v>12</v>
      </c>
      <c r="F79" s="31"/>
      <c r="G79" s="31"/>
      <c r="H79" s="155">
        <v>0.358</v>
      </c>
      <c r="I79" s="155">
        <v>0.3</v>
      </c>
      <c r="J79" s="155">
        <v>0.3</v>
      </c>
      <c r="K79" s="32"/>
    </row>
    <row r="80" spans="1:11" s="42" customFormat="1" ht="11.25" customHeight="1">
      <c r="A80" s="43" t="s">
        <v>64</v>
      </c>
      <c r="B80" s="37"/>
      <c r="C80" s="38">
        <v>2637</v>
      </c>
      <c r="D80" s="38">
        <v>3132</v>
      </c>
      <c r="E80" s="38">
        <v>2754</v>
      </c>
      <c r="F80" s="39">
        <v>87.93103448275862</v>
      </c>
      <c r="G80" s="40"/>
      <c r="H80" s="156">
        <v>207.832</v>
      </c>
      <c r="I80" s="157">
        <v>245.395</v>
      </c>
      <c r="J80" s="157">
        <v>234.74099999999999</v>
      </c>
      <c r="K80" s="41">
        <v>95.6584282483343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41</v>
      </c>
      <c r="D82" s="30">
        <v>41</v>
      </c>
      <c r="E82" s="30">
        <v>41</v>
      </c>
      <c r="F82" s="31"/>
      <c r="G82" s="31"/>
      <c r="H82" s="155">
        <v>1.323</v>
      </c>
      <c r="I82" s="155">
        <v>1.323</v>
      </c>
      <c r="J82" s="155">
        <v>1.323</v>
      </c>
      <c r="K82" s="32"/>
    </row>
    <row r="83" spans="1:11" s="33" customFormat="1" ht="11.25" customHeight="1">
      <c r="A83" s="35" t="s">
        <v>66</v>
      </c>
      <c r="B83" s="29"/>
      <c r="C83" s="30">
        <v>38</v>
      </c>
      <c r="D83" s="30">
        <v>38</v>
      </c>
      <c r="E83" s="30">
        <v>38</v>
      </c>
      <c r="F83" s="31"/>
      <c r="G83" s="31"/>
      <c r="H83" s="155">
        <v>2.353</v>
      </c>
      <c r="I83" s="155">
        <v>2.34</v>
      </c>
      <c r="J83" s="155">
        <v>2.34</v>
      </c>
      <c r="K83" s="32"/>
    </row>
    <row r="84" spans="1:11" s="42" customFormat="1" ht="11.25" customHeight="1">
      <c r="A84" s="36" t="s">
        <v>67</v>
      </c>
      <c r="B84" s="37"/>
      <c r="C84" s="38">
        <v>79</v>
      </c>
      <c r="D84" s="38">
        <v>79</v>
      </c>
      <c r="E84" s="38">
        <v>79</v>
      </c>
      <c r="F84" s="39">
        <v>100</v>
      </c>
      <c r="G84" s="40"/>
      <c r="H84" s="156">
        <v>3.676</v>
      </c>
      <c r="I84" s="157">
        <v>3.663</v>
      </c>
      <c r="J84" s="157">
        <v>3.663</v>
      </c>
      <c r="K84" s="41">
        <v>99.99999999999999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3473</v>
      </c>
      <c r="D87" s="53">
        <v>3947</v>
      </c>
      <c r="E87" s="53">
        <v>3571</v>
      </c>
      <c r="F87" s="54">
        <v>90.47377755257158</v>
      </c>
      <c r="G87" s="40"/>
      <c r="H87" s="160">
        <v>245.146</v>
      </c>
      <c r="I87" s="161">
        <v>281.954</v>
      </c>
      <c r="J87" s="161">
        <v>260.452</v>
      </c>
      <c r="K87" s="54">
        <v>92.37393333664356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298</v>
      </c>
      <c r="D7" s="21" t="s">
        <v>7</v>
      </c>
      <c r="E7" s="21">
        <v>11</v>
      </c>
      <c r="F7" s="22" t="str">
        <f>CONCATENATE(D6,"=100")</f>
        <v>2020=100</v>
      </c>
      <c r="G7" s="23"/>
      <c r="H7" s="20" t="s">
        <v>298</v>
      </c>
      <c r="I7" s="21" t="s">
        <v>7</v>
      </c>
      <c r="J7" s="21">
        <v>1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27</v>
      </c>
      <c r="D9" s="30">
        <v>29</v>
      </c>
      <c r="E9" s="30">
        <v>29</v>
      </c>
      <c r="F9" s="31"/>
      <c r="G9" s="31"/>
      <c r="H9" s="155">
        <v>0.594</v>
      </c>
      <c r="I9" s="155">
        <v>0.655</v>
      </c>
      <c r="J9" s="155">
        <v>0.655</v>
      </c>
      <c r="K9" s="32"/>
    </row>
    <row r="10" spans="1:11" s="33" customFormat="1" ht="11.25" customHeight="1">
      <c r="A10" s="35" t="s">
        <v>9</v>
      </c>
      <c r="B10" s="29"/>
      <c r="C10" s="30">
        <v>21</v>
      </c>
      <c r="D10" s="30">
        <v>21</v>
      </c>
      <c r="E10" s="30">
        <v>21</v>
      </c>
      <c r="F10" s="31"/>
      <c r="G10" s="31"/>
      <c r="H10" s="155">
        <v>0.504</v>
      </c>
      <c r="I10" s="155">
        <v>0.496</v>
      </c>
      <c r="J10" s="155">
        <v>0.496</v>
      </c>
      <c r="K10" s="32"/>
    </row>
    <row r="11" spans="1:11" s="33" customFormat="1" ht="11.25" customHeight="1">
      <c r="A11" s="28" t="s">
        <v>10</v>
      </c>
      <c r="B11" s="29"/>
      <c r="C11" s="30">
        <v>21</v>
      </c>
      <c r="D11" s="30">
        <v>21</v>
      </c>
      <c r="E11" s="30">
        <v>21</v>
      </c>
      <c r="F11" s="31"/>
      <c r="G11" s="31"/>
      <c r="H11" s="155">
        <v>0.423</v>
      </c>
      <c r="I11" s="155">
        <v>0.463</v>
      </c>
      <c r="J11" s="155">
        <v>0.463</v>
      </c>
      <c r="K11" s="32"/>
    </row>
    <row r="12" spans="1:11" s="33" customFormat="1" ht="11.25" customHeight="1">
      <c r="A12" s="35" t="s">
        <v>11</v>
      </c>
      <c r="B12" s="29"/>
      <c r="C12" s="30">
        <v>49</v>
      </c>
      <c r="D12" s="30">
        <v>50</v>
      </c>
      <c r="E12" s="30">
        <v>50</v>
      </c>
      <c r="F12" s="31"/>
      <c r="G12" s="31"/>
      <c r="H12" s="155">
        <v>1.176</v>
      </c>
      <c r="I12" s="155">
        <v>1.194</v>
      </c>
      <c r="J12" s="155">
        <v>1.194</v>
      </c>
      <c r="K12" s="32"/>
    </row>
    <row r="13" spans="1:11" s="42" customFormat="1" ht="11.25" customHeight="1">
      <c r="A13" s="36" t="s">
        <v>12</v>
      </c>
      <c r="B13" s="37"/>
      <c r="C13" s="38">
        <v>118</v>
      </c>
      <c r="D13" s="38">
        <v>121</v>
      </c>
      <c r="E13" s="38">
        <v>121</v>
      </c>
      <c r="F13" s="39">
        <v>100</v>
      </c>
      <c r="G13" s="40"/>
      <c r="H13" s="156">
        <v>2.697</v>
      </c>
      <c r="I13" s="157">
        <v>2.808</v>
      </c>
      <c r="J13" s="157">
        <v>2.808</v>
      </c>
      <c r="K13" s="41">
        <v>99.99999999999999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6">
        <v>0.012</v>
      </c>
      <c r="I15" s="157">
        <v>0.012</v>
      </c>
      <c r="J15" s="157">
        <v>0.012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16</v>
      </c>
      <c r="D19" s="30">
        <v>16</v>
      </c>
      <c r="E19" s="30"/>
      <c r="F19" s="31"/>
      <c r="G19" s="31"/>
      <c r="H19" s="155">
        <v>0.968</v>
      </c>
      <c r="I19" s="155">
        <v>0.97</v>
      </c>
      <c r="J19" s="155"/>
      <c r="K19" s="32"/>
    </row>
    <row r="20" spans="1:11" s="33" customFormat="1" ht="11.25" customHeight="1">
      <c r="A20" s="35" t="s">
        <v>16</v>
      </c>
      <c r="B20" s="29"/>
      <c r="C20" s="30">
        <v>14</v>
      </c>
      <c r="D20" s="30">
        <v>14</v>
      </c>
      <c r="E20" s="30"/>
      <c r="F20" s="31"/>
      <c r="G20" s="31"/>
      <c r="H20" s="155">
        <v>0.285</v>
      </c>
      <c r="I20" s="155">
        <v>0.294</v>
      </c>
      <c r="J20" s="155"/>
      <c r="K20" s="32"/>
    </row>
    <row r="21" spans="1:11" s="33" customFormat="1" ht="11.25" customHeight="1">
      <c r="A21" s="35" t="s">
        <v>17</v>
      </c>
      <c r="B21" s="29"/>
      <c r="C21" s="30">
        <v>10</v>
      </c>
      <c r="D21" s="30">
        <v>10</v>
      </c>
      <c r="E21" s="30">
        <v>10</v>
      </c>
      <c r="F21" s="31"/>
      <c r="G21" s="31"/>
      <c r="H21" s="155">
        <v>0.172</v>
      </c>
      <c r="I21" s="155">
        <v>0.18</v>
      </c>
      <c r="J21" s="155"/>
      <c r="K21" s="32"/>
    </row>
    <row r="22" spans="1:11" s="42" customFormat="1" ht="11.25" customHeight="1">
      <c r="A22" s="36" t="s">
        <v>18</v>
      </c>
      <c r="B22" s="37"/>
      <c r="C22" s="38">
        <v>40</v>
      </c>
      <c r="D22" s="38">
        <v>40</v>
      </c>
      <c r="E22" s="38">
        <v>10</v>
      </c>
      <c r="F22" s="39">
        <v>25</v>
      </c>
      <c r="G22" s="40"/>
      <c r="H22" s="156">
        <v>1.4249999999999998</v>
      </c>
      <c r="I22" s="157">
        <v>1.444</v>
      </c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19</v>
      </c>
      <c r="D24" s="38">
        <v>19</v>
      </c>
      <c r="E24" s="38">
        <v>11</v>
      </c>
      <c r="F24" s="39">
        <v>57.89473684210526</v>
      </c>
      <c r="G24" s="40"/>
      <c r="H24" s="156">
        <v>1.9</v>
      </c>
      <c r="I24" s="157">
        <v>1.3</v>
      </c>
      <c r="J24" s="157">
        <v>1.114</v>
      </c>
      <c r="K24" s="41">
        <v>85.6923076923077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81</v>
      </c>
      <c r="D26" s="38">
        <v>90</v>
      </c>
      <c r="E26" s="38">
        <v>90</v>
      </c>
      <c r="F26" s="39">
        <v>100</v>
      </c>
      <c r="G26" s="40"/>
      <c r="H26" s="156">
        <v>7.306</v>
      </c>
      <c r="I26" s="157">
        <v>8</v>
      </c>
      <c r="J26" s="157">
        <v>8.5</v>
      </c>
      <c r="K26" s="41">
        <v>106.25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>
        <v>6</v>
      </c>
      <c r="E28" s="30"/>
      <c r="F28" s="31"/>
      <c r="G28" s="31"/>
      <c r="H28" s="155"/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/>
      <c r="I30" s="155"/>
      <c r="J30" s="155"/>
      <c r="K30" s="32"/>
    </row>
    <row r="31" spans="1:11" s="42" customFormat="1" ht="11.25" customHeight="1">
      <c r="A31" s="43" t="s">
        <v>24</v>
      </c>
      <c r="B31" s="37"/>
      <c r="C31" s="38"/>
      <c r="D31" s="38">
        <v>6</v>
      </c>
      <c r="E31" s="38"/>
      <c r="F31" s="39"/>
      <c r="G31" s="40"/>
      <c r="H31" s="156"/>
      <c r="I31" s="157"/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67</v>
      </c>
      <c r="D33" s="30">
        <v>50</v>
      </c>
      <c r="E33" s="30">
        <v>50</v>
      </c>
      <c r="F33" s="31"/>
      <c r="G33" s="31"/>
      <c r="H33" s="155">
        <v>1.219</v>
      </c>
      <c r="I33" s="155">
        <v>0.725</v>
      </c>
      <c r="J33" s="155">
        <v>0.725</v>
      </c>
      <c r="K33" s="32"/>
    </row>
    <row r="34" spans="1:11" s="33" customFormat="1" ht="11.25" customHeight="1">
      <c r="A34" s="35" t="s">
        <v>26</v>
      </c>
      <c r="B34" s="29"/>
      <c r="C34" s="30">
        <v>27</v>
      </c>
      <c r="D34" s="30">
        <v>27</v>
      </c>
      <c r="E34" s="30"/>
      <c r="F34" s="31"/>
      <c r="G34" s="31"/>
      <c r="H34" s="155">
        <v>0.61</v>
      </c>
      <c r="I34" s="155">
        <v>0.61</v>
      </c>
      <c r="J34" s="155"/>
      <c r="K34" s="32"/>
    </row>
    <row r="35" spans="1:11" s="33" customFormat="1" ht="11.25" customHeight="1">
      <c r="A35" s="35" t="s">
        <v>27</v>
      </c>
      <c r="B35" s="29"/>
      <c r="C35" s="30">
        <v>21</v>
      </c>
      <c r="D35" s="30">
        <v>20</v>
      </c>
      <c r="E35" s="30"/>
      <c r="F35" s="31"/>
      <c r="G35" s="31"/>
      <c r="H35" s="155">
        <v>0.291</v>
      </c>
      <c r="I35" s="155">
        <v>0.3</v>
      </c>
      <c r="J35" s="155"/>
      <c r="K35" s="32"/>
    </row>
    <row r="36" spans="1:11" s="33" customFormat="1" ht="11.25" customHeight="1">
      <c r="A36" s="35" t="s">
        <v>28</v>
      </c>
      <c r="B36" s="29"/>
      <c r="C36" s="30">
        <v>18</v>
      </c>
      <c r="D36" s="30">
        <v>20</v>
      </c>
      <c r="E36" s="30"/>
      <c r="F36" s="31"/>
      <c r="G36" s="31"/>
      <c r="H36" s="155">
        <v>0.324</v>
      </c>
      <c r="I36" s="155">
        <v>0.325</v>
      </c>
      <c r="J36" s="155"/>
      <c r="K36" s="32"/>
    </row>
    <row r="37" spans="1:11" s="42" customFormat="1" ht="11.25" customHeight="1">
      <c r="A37" s="36" t="s">
        <v>29</v>
      </c>
      <c r="B37" s="37"/>
      <c r="C37" s="38">
        <v>133</v>
      </c>
      <c r="D37" s="38">
        <v>117</v>
      </c>
      <c r="E37" s="38">
        <v>50</v>
      </c>
      <c r="F37" s="39">
        <v>42.73504273504273</v>
      </c>
      <c r="G37" s="40"/>
      <c r="H37" s="156">
        <v>2.444</v>
      </c>
      <c r="I37" s="157">
        <v>1.96</v>
      </c>
      <c r="J37" s="157">
        <v>0.725</v>
      </c>
      <c r="K37" s="41">
        <v>36.98979591836735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38</v>
      </c>
      <c r="D39" s="38">
        <v>35</v>
      </c>
      <c r="E39" s="38">
        <v>34</v>
      </c>
      <c r="F39" s="39">
        <v>97.14285714285714</v>
      </c>
      <c r="G39" s="40"/>
      <c r="H39" s="156">
        <v>0.65</v>
      </c>
      <c r="I39" s="157">
        <v>0.58</v>
      </c>
      <c r="J39" s="157">
        <v>0.4</v>
      </c>
      <c r="K39" s="41">
        <v>68.96551724137932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110</v>
      </c>
      <c r="D41" s="30">
        <v>178</v>
      </c>
      <c r="E41" s="30"/>
      <c r="F41" s="31"/>
      <c r="G41" s="31"/>
      <c r="H41" s="155">
        <v>8.847</v>
      </c>
      <c r="I41" s="155">
        <v>13.848</v>
      </c>
      <c r="J41" s="155"/>
      <c r="K41" s="32"/>
    </row>
    <row r="42" spans="1:11" s="33" customFormat="1" ht="11.25" customHeight="1">
      <c r="A42" s="35" t="s">
        <v>32</v>
      </c>
      <c r="B42" s="29"/>
      <c r="C42" s="30">
        <v>8</v>
      </c>
      <c r="D42" s="30">
        <v>15</v>
      </c>
      <c r="E42" s="30"/>
      <c r="F42" s="31"/>
      <c r="G42" s="31"/>
      <c r="H42" s="155">
        <v>0.6</v>
      </c>
      <c r="I42" s="155">
        <v>1.125</v>
      </c>
      <c r="J42" s="155"/>
      <c r="K42" s="32"/>
    </row>
    <row r="43" spans="1:11" s="33" customFormat="1" ht="11.25" customHeight="1">
      <c r="A43" s="35" t="s">
        <v>33</v>
      </c>
      <c r="B43" s="29"/>
      <c r="C43" s="30">
        <v>10</v>
      </c>
      <c r="D43" s="30">
        <v>18</v>
      </c>
      <c r="E43" s="30"/>
      <c r="F43" s="31"/>
      <c r="G43" s="31"/>
      <c r="H43" s="155">
        <v>0.65</v>
      </c>
      <c r="I43" s="155">
        <v>1.17</v>
      </c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>
        <v>2</v>
      </c>
      <c r="D45" s="30">
        <v>33</v>
      </c>
      <c r="E45" s="30"/>
      <c r="F45" s="31"/>
      <c r="G45" s="31"/>
      <c r="H45" s="155">
        <v>0.11</v>
      </c>
      <c r="I45" s="155">
        <v>1.98</v>
      </c>
      <c r="J45" s="155"/>
      <c r="K45" s="32"/>
    </row>
    <row r="46" spans="1:11" s="33" customFormat="1" ht="11.25" customHeight="1">
      <c r="A46" s="35" t="s">
        <v>36</v>
      </c>
      <c r="B46" s="29"/>
      <c r="C46" s="30">
        <v>1051</v>
      </c>
      <c r="D46" s="30">
        <v>1077</v>
      </c>
      <c r="E46" s="30"/>
      <c r="F46" s="31"/>
      <c r="G46" s="31"/>
      <c r="H46" s="155">
        <v>66.213</v>
      </c>
      <c r="I46" s="155">
        <v>62.408</v>
      </c>
      <c r="J46" s="155"/>
      <c r="K46" s="32"/>
    </row>
    <row r="47" spans="1:11" s="33" customFormat="1" ht="11.25" customHeight="1">
      <c r="A47" s="35" t="s">
        <v>37</v>
      </c>
      <c r="B47" s="29"/>
      <c r="C47" s="30">
        <v>45</v>
      </c>
      <c r="D47" s="30">
        <v>52</v>
      </c>
      <c r="E47" s="30"/>
      <c r="F47" s="31"/>
      <c r="G47" s="31"/>
      <c r="H47" s="155">
        <v>3.15</v>
      </c>
      <c r="I47" s="155">
        <v>3.64</v>
      </c>
      <c r="J47" s="155"/>
      <c r="K47" s="32"/>
    </row>
    <row r="48" spans="1:11" s="33" customFormat="1" ht="11.25" customHeight="1">
      <c r="A48" s="35" t="s">
        <v>38</v>
      </c>
      <c r="B48" s="29"/>
      <c r="C48" s="30">
        <v>1259</v>
      </c>
      <c r="D48" s="30">
        <v>1239</v>
      </c>
      <c r="E48" s="30"/>
      <c r="F48" s="31"/>
      <c r="G48" s="31"/>
      <c r="H48" s="155">
        <v>94.425</v>
      </c>
      <c r="I48" s="155">
        <v>92.925</v>
      </c>
      <c r="J48" s="155"/>
      <c r="K48" s="32"/>
    </row>
    <row r="49" spans="1:11" s="33" customFormat="1" ht="11.25" customHeight="1">
      <c r="A49" s="35" t="s">
        <v>39</v>
      </c>
      <c r="B49" s="29"/>
      <c r="C49" s="30">
        <v>177</v>
      </c>
      <c r="D49" s="30">
        <v>171</v>
      </c>
      <c r="E49" s="30"/>
      <c r="F49" s="31"/>
      <c r="G49" s="31"/>
      <c r="H49" s="155">
        <v>11.505</v>
      </c>
      <c r="I49" s="155">
        <v>12.825</v>
      </c>
      <c r="J49" s="155"/>
      <c r="K49" s="32"/>
    </row>
    <row r="50" spans="1:11" s="42" customFormat="1" ht="11.25" customHeight="1">
      <c r="A50" s="43" t="s">
        <v>40</v>
      </c>
      <c r="B50" s="37"/>
      <c r="C50" s="38">
        <v>2662</v>
      </c>
      <c r="D50" s="38">
        <v>2783</v>
      </c>
      <c r="E50" s="38"/>
      <c r="F50" s="39"/>
      <c r="G50" s="40"/>
      <c r="H50" s="156">
        <v>185.5</v>
      </c>
      <c r="I50" s="157">
        <v>189.921</v>
      </c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62</v>
      </c>
      <c r="D52" s="38">
        <v>62</v>
      </c>
      <c r="E52" s="38">
        <v>62</v>
      </c>
      <c r="F52" s="39">
        <v>100</v>
      </c>
      <c r="G52" s="40"/>
      <c r="H52" s="156">
        <v>1.934</v>
      </c>
      <c r="I52" s="157">
        <v>1.934</v>
      </c>
      <c r="J52" s="157">
        <v>1.934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217</v>
      </c>
      <c r="D54" s="30">
        <v>279</v>
      </c>
      <c r="E54" s="30">
        <v>280</v>
      </c>
      <c r="F54" s="31"/>
      <c r="G54" s="31"/>
      <c r="H54" s="155">
        <v>11.935</v>
      </c>
      <c r="I54" s="155">
        <v>16.182</v>
      </c>
      <c r="J54" s="155">
        <v>15.96</v>
      </c>
      <c r="K54" s="32"/>
    </row>
    <row r="55" spans="1:11" s="33" customFormat="1" ht="11.25" customHeight="1">
      <c r="A55" s="35" t="s">
        <v>43</v>
      </c>
      <c r="B55" s="29"/>
      <c r="C55" s="30">
        <v>2</v>
      </c>
      <c r="D55" s="30">
        <v>1</v>
      </c>
      <c r="E55" s="30">
        <v>1</v>
      </c>
      <c r="F55" s="31"/>
      <c r="G55" s="31"/>
      <c r="H55" s="155">
        <v>0.08</v>
      </c>
      <c r="I55" s="155">
        <v>0.04</v>
      </c>
      <c r="J55" s="155">
        <v>0.04</v>
      </c>
      <c r="K55" s="32"/>
    </row>
    <row r="56" spans="1:11" s="33" customFormat="1" ht="11.25" customHeight="1">
      <c r="A56" s="35" t="s">
        <v>44</v>
      </c>
      <c r="B56" s="29"/>
      <c r="C56" s="30">
        <v>1</v>
      </c>
      <c r="D56" s="30">
        <v>1</v>
      </c>
      <c r="E56" s="30"/>
      <c r="F56" s="31"/>
      <c r="G56" s="31"/>
      <c r="H56" s="155">
        <v>0.004</v>
      </c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>
        <v>82</v>
      </c>
      <c r="D58" s="30">
        <v>85</v>
      </c>
      <c r="E58" s="30">
        <v>8</v>
      </c>
      <c r="F58" s="31"/>
      <c r="G58" s="31"/>
      <c r="H58" s="155">
        <v>5.33</v>
      </c>
      <c r="I58" s="155">
        <v>4.93</v>
      </c>
      <c r="J58" s="155">
        <v>0.52</v>
      </c>
      <c r="K58" s="32"/>
    </row>
    <row r="59" spans="1:11" s="42" customFormat="1" ht="11.25" customHeight="1">
      <c r="A59" s="36" t="s">
        <v>47</v>
      </c>
      <c r="B59" s="37"/>
      <c r="C59" s="38">
        <v>302</v>
      </c>
      <c r="D59" s="38">
        <v>366</v>
      </c>
      <c r="E59" s="38">
        <v>289</v>
      </c>
      <c r="F59" s="39">
        <v>78.96174863387978</v>
      </c>
      <c r="G59" s="40"/>
      <c r="H59" s="156">
        <v>17.349</v>
      </c>
      <c r="I59" s="157">
        <v>21.151999999999997</v>
      </c>
      <c r="J59" s="157">
        <v>16.52</v>
      </c>
      <c r="K59" s="41">
        <v>78.10136157337368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140</v>
      </c>
      <c r="D61" s="30">
        <v>140</v>
      </c>
      <c r="E61" s="30">
        <v>140</v>
      </c>
      <c r="F61" s="31"/>
      <c r="G61" s="31"/>
      <c r="H61" s="155">
        <v>9.1</v>
      </c>
      <c r="I61" s="155">
        <v>8.4</v>
      </c>
      <c r="J61" s="155">
        <v>9.1</v>
      </c>
      <c r="K61" s="32"/>
    </row>
    <row r="62" spans="1:11" s="33" customFormat="1" ht="11.25" customHeight="1">
      <c r="A62" s="35" t="s">
        <v>49</v>
      </c>
      <c r="B62" s="29"/>
      <c r="C62" s="30">
        <v>6</v>
      </c>
      <c r="D62" s="30">
        <v>6</v>
      </c>
      <c r="E62" s="30">
        <v>6</v>
      </c>
      <c r="F62" s="31"/>
      <c r="G62" s="31"/>
      <c r="H62" s="155">
        <v>0.15</v>
      </c>
      <c r="I62" s="155">
        <v>0.15</v>
      </c>
      <c r="J62" s="155">
        <v>0.15</v>
      </c>
      <c r="K62" s="32"/>
    </row>
    <row r="63" spans="1:11" s="33" customFormat="1" ht="11.25" customHeight="1">
      <c r="A63" s="35" t="s">
        <v>50</v>
      </c>
      <c r="B63" s="29"/>
      <c r="C63" s="30">
        <v>5</v>
      </c>
      <c r="D63" s="30">
        <v>5</v>
      </c>
      <c r="E63" s="30">
        <v>3</v>
      </c>
      <c r="F63" s="31"/>
      <c r="G63" s="31"/>
      <c r="H63" s="155">
        <v>0.25</v>
      </c>
      <c r="I63" s="155">
        <v>0.25</v>
      </c>
      <c r="J63" s="155">
        <v>0.15</v>
      </c>
      <c r="K63" s="32"/>
    </row>
    <row r="64" spans="1:11" s="42" customFormat="1" ht="11.25" customHeight="1">
      <c r="A64" s="36" t="s">
        <v>51</v>
      </c>
      <c r="B64" s="37"/>
      <c r="C64" s="38">
        <v>151</v>
      </c>
      <c r="D64" s="38">
        <v>151</v>
      </c>
      <c r="E64" s="38">
        <v>149</v>
      </c>
      <c r="F64" s="39">
        <v>98.67549668874172</v>
      </c>
      <c r="G64" s="40"/>
      <c r="H64" s="156">
        <v>9.5</v>
      </c>
      <c r="I64" s="157">
        <v>8.8</v>
      </c>
      <c r="J64" s="157">
        <v>9.4</v>
      </c>
      <c r="K64" s="41">
        <v>106.81818181818181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23</v>
      </c>
      <c r="D66" s="38">
        <v>16</v>
      </c>
      <c r="E66" s="38">
        <v>20</v>
      </c>
      <c r="F66" s="39">
        <v>125</v>
      </c>
      <c r="G66" s="40"/>
      <c r="H66" s="156">
        <v>1.047</v>
      </c>
      <c r="I66" s="157">
        <v>0.482</v>
      </c>
      <c r="J66" s="157">
        <v>1.1</v>
      </c>
      <c r="K66" s="41">
        <v>228.2157676348548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/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/>
      <c r="I72" s="155"/>
      <c r="J72" s="155"/>
      <c r="K72" s="32"/>
    </row>
    <row r="73" spans="1:11" s="33" customFormat="1" ht="11.25" customHeight="1">
      <c r="A73" s="35" t="s">
        <v>57</v>
      </c>
      <c r="B73" s="29"/>
      <c r="C73" s="30">
        <v>2031</v>
      </c>
      <c r="D73" s="30">
        <v>2031</v>
      </c>
      <c r="E73" s="30">
        <v>2031</v>
      </c>
      <c r="F73" s="31"/>
      <c r="G73" s="31"/>
      <c r="H73" s="155">
        <v>113.339</v>
      </c>
      <c r="I73" s="155">
        <v>114.26</v>
      </c>
      <c r="J73" s="155">
        <v>114.26</v>
      </c>
      <c r="K73" s="32"/>
    </row>
    <row r="74" spans="1:11" s="33" customFormat="1" ht="11.25" customHeight="1">
      <c r="A74" s="35" t="s">
        <v>58</v>
      </c>
      <c r="B74" s="29"/>
      <c r="C74" s="30">
        <v>56</v>
      </c>
      <c r="D74" s="30">
        <v>20</v>
      </c>
      <c r="E74" s="30">
        <v>20</v>
      </c>
      <c r="F74" s="31"/>
      <c r="G74" s="31"/>
      <c r="H74" s="155">
        <v>1.96</v>
      </c>
      <c r="I74" s="155">
        <v>0.7</v>
      </c>
      <c r="J74" s="155">
        <v>0.7</v>
      </c>
      <c r="K74" s="32"/>
    </row>
    <row r="75" spans="1:11" s="33" customFormat="1" ht="11.25" customHeight="1">
      <c r="A75" s="35" t="s">
        <v>59</v>
      </c>
      <c r="B75" s="29"/>
      <c r="C75" s="30">
        <v>1</v>
      </c>
      <c r="D75" s="30">
        <v>3</v>
      </c>
      <c r="E75" s="30">
        <v>3</v>
      </c>
      <c r="F75" s="31"/>
      <c r="G75" s="31"/>
      <c r="H75" s="155">
        <v>0.037</v>
      </c>
      <c r="I75" s="155">
        <v>0.183</v>
      </c>
      <c r="J75" s="155">
        <v>0.183</v>
      </c>
      <c r="K75" s="32"/>
    </row>
    <row r="76" spans="1:11" s="33" customFormat="1" ht="11.25" customHeight="1">
      <c r="A76" s="35" t="s">
        <v>60</v>
      </c>
      <c r="B76" s="29"/>
      <c r="C76" s="30">
        <v>42</v>
      </c>
      <c r="D76" s="30">
        <v>30</v>
      </c>
      <c r="E76" s="30">
        <v>45</v>
      </c>
      <c r="F76" s="31"/>
      <c r="G76" s="31"/>
      <c r="H76" s="155">
        <v>2.053</v>
      </c>
      <c r="I76" s="155">
        <v>2.08</v>
      </c>
      <c r="J76" s="155">
        <v>2.475</v>
      </c>
      <c r="K76" s="32"/>
    </row>
    <row r="77" spans="1:11" s="33" customFormat="1" ht="11.25" customHeight="1">
      <c r="A77" s="35" t="s">
        <v>61</v>
      </c>
      <c r="B77" s="29"/>
      <c r="C77" s="30">
        <v>3</v>
      </c>
      <c r="D77" s="30">
        <v>3</v>
      </c>
      <c r="E77" s="30">
        <v>3</v>
      </c>
      <c r="F77" s="31"/>
      <c r="G77" s="31"/>
      <c r="H77" s="155">
        <v>0.075</v>
      </c>
      <c r="I77" s="155">
        <v>0.075</v>
      </c>
      <c r="J77" s="155">
        <v>0.075</v>
      </c>
      <c r="K77" s="32"/>
    </row>
    <row r="78" spans="1:11" s="33" customFormat="1" ht="11.25" customHeight="1">
      <c r="A78" s="35" t="s">
        <v>62</v>
      </c>
      <c r="B78" s="29"/>
      <c r="C78" s="30">
        <v>68</v>
      </c>
      <c r="D78" s="30">
        <v>70</v>
      </c>
      <c r="E78" s="30">
        <v>70</v>
      </c>
      <c r="F78" s="31"/>
      <c r="G78" s="31"/>
      <c r="H78" s="155">
        <v>1.972</v>
      </c>
      <c r="I78" s="155">
        <v>2.03</v>
      </c>
      <c r="J78" s="155">
        <v>2.38</v>
      </c>
      <c r="K78" s="32"/>
    </row>
    <row r="79" spans="1:11" s="33" customFormat="1" ht="11.25" customHeight="1">
      <c r="A79" s="35" t="s">
        <v>63</v>
      </c>
      <c r="B79" s="29"/>
      <c r="C79" s="30">
        <v>600</v>
      </c>
      <c r="D79" s="30">
        <v>780</v>
      </c>
      <c r="E79" s="30">
        <v>780</v>
      </c>
      <c r="F79" s="31"/>
      <c r="G79" s="31"/>
      <c r="H79" s="155">
        <v>25.8</v>
      </c>
      <c r="I79" s="155">
        <v>42.9</v>
      </c>
      <c r="J79" s="155">
        <v>31.2</v>
      </c>
      <c r="K79" s="32"/>
    </row>
    <row r="80" spans="1:11" s="42" customFormat="1" ht="11.25" customHeight="1">
      <c r="A80" s="43" t="s">
        <v>64</v>
      </c>
      <c r="B80" s="37"/>
      <c r="C80" s="38">
        <v>2801</v>
      </c>
      <c r="D80" s="38">
        <v>2937</v>
      </c>
      <c r="E80" s="38">
        <v>2952</v>
      </c>
      <c r="F80" s="39">
        <v>100.51072522982635</v>
      </c>
      <c r="G80" s="40"/>
      <c r="H80" s="156">
        <v>145.236</v>
      </c>
      <c r="I80" s="157">
        <v>162.228</v>
      </c>
      <c r="J80" s="157">
        <v>151.273</v>
      </c>
      <c r="K80" s="41">
        <v>93.24715832038858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109</v>
      </c>
      <c r="D82" s="30">
        <v>109</v>
      </c>
      <c r="E82" s="30">
        <v>109</v>
      </c>
      <c r="F82" s="31"/>
      <c r="G82" s="31"/>
      <c r="H82" s="155">
        <v>3.458</v>
      </c>
      <c r="I82" s="155">
        <v>3.458</v>
      </c>
      <c r="J82" s="155">
        <v>3.458</v>
      </c>
      <c r="K82" s="32"/>
    </row>
    <row r="83" spans="1:11" s="33" customFormat="1" ht="11.25" customHeight="1">
      <c r="A83" s="35" t="s">
        <v>66</v>
      </c>
      <c r="B83" s="29"/>
      <c r="C83" s="30">
        <v>128</v>
      </c>
      <c r="D83" s="30">
        <v>120</v>
      </c>
      <c r="E83" s="30">
        <v>120</v>
      </c>
      <c r="F83" s="31"/>
      <c r="G83" s="31"/>
      <c r="H83" s="155">
        <v>3.837</v>
      </c>
      <c r="I83" s="155">
        <v>3.8</v>
      </c>
      <c r="J83" s="155">
        <v>3.8</v>
      </c>
      <c r="K83" s="32"/>
    </row>
    <row r="84" spans="1:11" s="42" customFormat="1" ht="11.25" customHeight="1">
      <c r="A84" s="36" t="s">
        <v>67</v>
      </c>
      <c r="B84" s="37"/>
      <c r="C84" s="38">
        <v>237</v>
      </c>
      <c r="D84" s="38">
        <v>229</v>
      </c>
      <c r="E84" s="38">
        <v>229</v>
      </c>
      <c r="F84" s="39">
        <v>100</v>
      </c>
      <c r="G84" s="40"/>
      <c r="H84" s="156">
        <v>7.295</v>
      </c>
      <c r="I84" s="157">
        <v>7.258</v>
      </c>
      <c r="J84" s="157">
        <v>7.258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6668</v>
      </c>
      <c r="D87" s="53">
        <v>6973</v>
      </c>
      <c r="E87" s="53"/>
      <c r="F87" s="54"/>
      <c r="G87" s="40"/>
      <c r="H87" s="160">
        <v>384.295</v>
      </c>
      <c r="I87" s="161">
        <v>407.87899999999996</v>
      </c>
      <c r="J87" s="16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298</v>
      </c>
      <c r="D7" s="21" t="s">
        <v>298</v>
      </c>
      <c r="E7" s="21"/>
      <c r="F7" s="22" t="str">
        <f>CONCATENATE(D6,"=100")</f>
        <v>2019=100</v>
      </c>
      <c r="G7" s="23"/>
      <c r="H7" s="20" t="s">
        <v>298</v>
      </c>
      <c r="I7" s="21" t="s">
        <v>298</v>
      </c>
      <c r="J7" s="21">
        <v>1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/>
      <c r="I24" s="157"/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/>
      <c r="I26" s="157"/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/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/>
      <c r="I30" s="155"/>
      <c r="J30" s="15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/>
      <c r="I31" s="157"/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/>
      <c r="I33" s="155"/>
      <c r="J33" s="15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/>
      <c r="I34" s="155"/>
      <c r="J34" s="15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/>
      <c r="I35" s="155"/>
      <c r="J35" s="15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>
        <v>62.251</v>
      </c>
      <c r="I36" s="155">
        <v>67.659</v>
      </c>
      <c r="J36" s="155">
        <v>136.98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>
        <v>62.251</v>
      </c>
      <c r="I37" s="157">
        <v>67.659</v>
      </c>
      <c r="J37" s="157">
        <v>136.98</v>
      </c>
      <c r="K37" s="41">
        <v>202.45643595087122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>
        <v>0.685</v>
      </c>
      <c r="I39" s="157">
        <v>0.615</v>
      </c>
      <c r="J39" s="157">
        <v>0.66</v>
      </c>
      <c r="K39" s="41">
        <v>107.3170731707317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/>
      <c r="I50" s="157"/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/>
      <c r="I54" s="155"/>
      <c r="J54" s="15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/>
      <c r="I55" s="155"/>
      <c r="J55" s="15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/>
      <c r="I58" s="155"/>
      <c r="J58" s="15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56"/>
      <c r="I59" s="157"/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>
        <v>55.722</v>
      </c>
      <c r="I61" s="155">
        <v>33.123</v>
      </c>
      <c r="J61" s="155">
        <v>44.669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>
        <v>601.336</v>
      </c>
      <c r="I62" s="155">
        <v>365.099</v>
      </c>
      <c r="J62" s="155">
        <v>558.96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>
        <v>522.295</v>
      </c>
      <c r="I63" s="155">
        <v>275.482</v>
      </c>
      <c r="J63" s="155">
        <v>414.546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>
        <v>1179.353</v>
      </c>
      <c r="I64" s="157">
        <v>673.704</v>
      </c>
      <c r="J64" s="157">
        <v>1018.175</v>
      </c>
      <c r="K64" s="41">
        <v>151.1309120919573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56">
        <v>82</v>
      </c>
      <c r="I66" s="157">
        <v>68.667</v>
      </c>
      <c r="J66" s="157">
        <v>64.888</v>
      </c>
      <c r="K66" s="41">
        <v>94.49662865714244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>
        <v>0.07</v>
      </c>
      <c r="I68" s="155"/>
      <c r="J68" s="155">
        <v>0.07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>
        <v>0.07</v>
      </c>
      <c r="I70" s="157"/>
      <c r="J70" s="157">
        <v>0.07</v>
      </c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>
        <v>27.152</v>
      </c>
      <c r="I72" s="155">
        <v>33.662</v>
      </c>
      <c r="J72" s="155">
        <v>37.489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5">
        <v>2.781</v>
      </c>
      <c r="I73" s="155">
        <v>0.899</v>
      </c>
      <c r="J73" s="155">
        <v>2.649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>
        <v>6.577</v>
      </c>
      <c r="I74" s="155">
        <v>1.017</v>
      </c>
      <c r="J74" s="155">
        <v>0.65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>
        <v>0.327</v>
      </c>
      <c r="I75" s="155">
        <v>0.456</v>
      </c>
      <c r="J75" s="155">
        <v>0.376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>
        <v>117.327</v>
      </c>
      <c r="I76" s="155">
        <v>73.35</v>
      </c>
      <c r="J76" s="155">
        <v>88.02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/>
      <c r="I77" s="155"/>
      <c r="J77" s="15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>
        <v>23.393</v>
      </c>
      <c r="I78" s="155">
        <v>20.431</v>
      </c>
      <c r="J78" s="155">
        <v>15.421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>
        <v>31.423</v>
      </c>
      <c r="I79" s="155">
        <v>9.035</v>
      </c>
      <c r="J79" s="155">
        <v>4.161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56">
        <v>208.98</v>
      </c>
      <c r="I80" s="157">
        <v>138.85</v>
      </c>
      <c r="J80" s="157">
        <v>148.766</v>
      </c>
      <c r="K80" s="41">
        <v>107.14151962549514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>
        <v>0.188</v>
      </c>
      <c r="I82" s="155">
        <v>0.195</v>
      </c>
      <c r="J82" s="155">
        <v>0.239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>
        <v>0.075</v>
      </c>
      <c r="I83" s="155">
        <v>0.075</v>
      </c>
      <c r="J83" s="155">
        <v>0.094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>
        <v>0.263</v>
      </c>
      <c r="I84" s="157">
        <v>0.27</v>
      </c>
      <c r="J84" s="157">
        <v>0.33299999999999996</v>
      </c>
      <c r="K84" s="41">
        <v>123.33333333333331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60">
        <v>1533.6019999999999</v>
      </c>
      <c r="I87" s="161">
        <v>949.765</v>
      </c>
      <c r="J87" s="161">
        <v>1369.872</v>
      </c>
      <c r="K87" s="54">
        <v>144.2327312545735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298</v>
      </c>
      <c r="D7" s="21" t="s">
        <v>298</v>
      </c>
      <c r="E7" s="21"/>
      <c r="F7" s="22" t="str">
        <f>CONCATENATE(D6,"=100")</f>
        <v>2019=100</v>
      </c>
      <c r="G7" s="23"/>
      <c r="H7" s="20" t="s">
        <v>298</v>
      </c>
      <c r="I7" s="21" t="s">
        <v>298</v>
      </c>
      <c r="J7" s="21">
        <v>1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/>
      <c r="I24" s="157"/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/>
      <c r="I26" s="157"/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/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/>
      <c r="I30" s="155"/>
      <c r="J30" s="15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/>
      <c r="I31" s="157"/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>
        <v>0.018</v>
      </c>
      <c r="I33" s="155">
        <v>0.018</v>
      </c>
      <c r="J33" s="155">
        <v>0.02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/>
      <c r="I34" s="155"/>
      <c r="J34" s="15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/>
      <c r="I35" s="155"/>
      <c r="J35" s="15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>
        <v>4.239</v>
      </c>
      <c r="I36" s="155">
        <v>1.587</v>
      </c>
      <c r="J36" s="155">
        <v>4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>
        <v>4.257</v>
      </c>
      <c r="I37" s="157">
        <v>1.605</v>
      </c>
      <c r="J37" s="157">
        <v>4.02</v>
      </c>
      <c r="K37" s="41">
        <v>250.46728971962614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>
        <v>0.27</v>
      </c>
      <c r="I39" s="157">
        <v>0.24</v>
      </c>
      <c r="J39" s="157">
        <v>0.26</v>
      </c>
      <c r="K39" s="41">
        <v>108.33333333333334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/>
      <c r="I50" s="157"/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/>
      <c r="I54" s="155"/>
      <c r="J54" s="15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/>
      <c r="I55" s="155"/>
      <c r="J55" s="15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/>
      <c r="I58" s="155"/>
      <c r="J58" s="15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56"/>
      <c r="I59" s="157"/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>
        <v>84.962</v>
      </c>
      <c r="I61" s="155">
        <v>81.58</v>
      </c>
      <c r="J61" s="155">
        <v>93.151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>
        <v>77.124</v>
      </c>
      <c r="I62" s="155">
        <v>69.8</v>
      </c>
      <c r="J62" s="155">
        <v>80.749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>
        <v>249.655</v>
      </c>
      <c r="I63" s="155">
        <v>219.33</v>
      </c>
      <c r="J63" s="155">
        <v>236.449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>
        <v>411.741</v>
      </c>
      <c r="I64" s="157">
        <v>370.71000000000004</v>
      </c>
      <c r="J64" s="157">
        <v>410.349</v>
      </c>
      <c r="K64" s="41">
        <v>110.69272477138463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56">
        <v>40.5</v>
      </c>
      <c r="I66" s="157">
        <v>46.28</v>
      </c>
      <c r="J66" s="157">
        <v>54.342</v>
      </c>
      <c r="K66" s="41">
        <v>117.4200518582541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>
        <v>0.07</v>
      </c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>
        <v>0.07</v>
      </c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>
        <v>18.696</v>
      </c>
      <c r="I72" s="155">
        <v>26.796</v>
      </c>
      <c r="J72" s="155">
        <v>36.29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5">
        <v>4.532</v>
      </c>
      <c r="I73" s="155">
        <v>3.923</v>
      </c>
      <c r="J73" s="155">
        <v>3.95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>
        <v>3.769</v>
      </c>
      <c r="I74" s="155">
        <v>8.755</v>
      </c>
      <c r="J74" s="155">
        <v>5.915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>
        <v>0.065</v>
      </c>
      <c r="I75" s="155">
        <v>0.092</v>
      </c>
      <c r="J75" s="155">
        <v>0.066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>
        <v>143.723</v>
      </c>
      <c r="I76" s="155">
        <v>209.484</v>
      </c>
      <c r="J76" s="155">
        <v>227.938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/>
      <c r="I77" s="155"/>
      <c r="J77" s="15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>
        <v>1.865</v>
      </c>
      <c r="I78" s="155">
        <v>1.408</v>
      </c>
      <c r="J78" s="155">
        <v>1.962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>
        <v>16.315</v>
      </c>
      <c r="I79" s="155">
        <v>67.857</v>
      </c>
      <c r="J79" s="155">
        <v>85.873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56">
        <v>188.96500000000003</v>
      </c>
      <c r="I80" s="157">
        <v>318.315</v>
      </c>
      <c r="J80" s="157">
        <v>361.99399999999997</v>
      </c>
      <c r="K80" s="41">
        <v>113.72194210137755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>
        <v>0.257</v>
      </c>
      <c r="I82" s="155">
        <v>0.314</v>
      </c>
      <c r="J82" s="155">
        <v>0.314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>
        <v>0.12</v>
      </c>
      <c r="I83" s="155">
        <v>0.132</v>
      </c>
      <c r="J83" s="155">
        <v>0.161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>
        <v>0.377</v>
      </c>
      <c r="I84" s="157">
        <v>0.446</v>
      </c>
      <c r="J84" s="157">
        <v>0.475</v>
      </c>
      <c r="K84" s="41">
        <v>106.50224215246637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60">
        <v>646.1099999999999</v>
      </c>
      <c r="I87" s="161">
        <v>737.666</v>
      </c>
      <c r="J87" s="161">
        <v>831.4399999999999</v>
      </c>
      <c r="K87" s="54">
        <v>112.71225730886336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298</v>
      </c>
      <c r="D7" s="21" t="s">
        <v>298</v>
      </c>
      <c r="E7" s="21"/>
      <c r="F7" s="22" t="str">
        <f>CONCATENATE(D6,"=100")</f>
        <v>2019=100</v>
      </c>
      <c r="G7" s="23"/>
      <c r="H7" s="20" t="s">
        <v>298</v>
      </c>
      <c r="I7" s="21" t="s">
        <v>298</v>
      </c>
      <c r="J7" s="21">
        <v>1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>
        <v>0.003</v>
      </c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>
        <v>2.516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>
        <v>0.003</v>
      </c>
      <c r="J13" s="157">
        <v>2.516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/>
      <c r="I24" s="157"/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/>
      <c r="I26" s="157"/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/>
      <c r="I28" s="155"/>
      <c r="J28" s="155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/>
      <c r="I29" s="155"/>
      <c r="J29" s="155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/>
      <c r="I30" s="155"/>
      <c r="J30" s="155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/>
      <c r="I31" s="157"/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/>
      <c r="I33" s="155"/>
      <c r="J33" s="155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/>
      <c r="I34" s="155"/>
      <c r="J34" s="155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/>
      <c r="I35" s="155"/>
      <c r="J35" s="15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>
        <v>0.012</v>
      </c>
      <c r="I36" s="155">
        <v>0.036</v>
      </c>
      <c r="J36" s="155">
        <v>0.036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>
        <v>0.012</v>
      </c>
      <c r="I37" s="157">
        <v>0.036</v>
      </c>
      <c r="J37" s="157">
        <v>0.036</v>
      </c>
      <c r="K37" s="41">
        <v>100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>
        <v>0.075</v>
      </c>
      <c r="I39" s="157">
        <v>0.06</v>
      </c>
      <c r="J39" s="157">
        <v>0.055</v>
      </c>
      <c r="K39" s="41">
        <v>91.66666666666667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/>
      <c r="I41" s="155"/>
      <c r="J41" s="155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/>
      <c r="J42" s="155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/>
      <c r="I43" s="155"/>
      <c r="J43" s="155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/>
      <c r="I45" s="155"/>
      <c r="J45" s="155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/>
      <c r="I48" s="155"/>
      <c r="J48" s="155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/>
      <c r="I49" s="155"/>
      <c r="J49" s="155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/>
      <c r="I50" s="157"/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/>
      <c r="I52" s="157"/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/>
      <c r="I54" s="155"/>
      <c r="J54" s="155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/>
      <c r="I55" s="155"/>
      <c r="J55" s="155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/>
      <c r="I56" s="155"/>
      <c r="J56" s="155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/>
      <c r="I57" s="155"/>
      <c r="J57" s="155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/>
      <c r="I58" s="155"/>
      <c r="J58" s="155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56"/>
      <c r="I59" s="157"/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>
        <v>1.085</v>
      </c>
      <c r="I61" s="155">
        <v>1.728</v>
      </c>
      <c r="J61" s="155">
        <v>1.728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>
        <v>0.081</v>
      </c>
      <c r="I62" s="155">
        <v>0.165</v>
      </c>
      <c r="J62" s="155">
        <v>0.566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>
        <v>1.408</v>
      </c>
      <c r="I63" s="155">
        <v>1.487</v>
      </c>
      <c r="J63" s="155">
        <v>2.058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>
        <v>2.574</v>
      </c>
      <c r="I64" s="157">
        <v>3.38</v>
      </c>
      <c r="J64" s="157">
        <v>4.352</v>
      </c>
      <c r="K64" s="41">
        <v>128.75739644970415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56">
        <v>0.028</v>
      </c>
      <c r="I66" s="157">
        <v>0.028</v>
      </c>
      <c r="J66" s="157">
        <v>0.028</v>
      </c>
      <c r="K66" s="41">
        <v>100.00000000000001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/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>
        <v>0.044</v>
      </c>
      <c r="I72" s="155">
        <v>0.049</v>
      </c>
      <c r="J72" s="155">
        <v>0.06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5">
        <v>4.326</v>
      </c>
      <c r="I73" s="155">
        <v>4.69</v>
      </c>
      <c r="J73" s="155">
        <v>4.69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/>
      <c r="I74" s="155"/>
      <c r="J74" s="155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>
        <v>27.589</v>
      </c>
      <c r="I75" s="155">
        <v>27.622</v>
      </c>
      <c r="J75" s="155">
        <v>27.587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>
        <v>0.44</v>
      </c>
      <c r="I76" s="155">
        <v>2</v>
      </c>
      <c r="J76" s="155">
        <v>0.884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/>
      <c r="I77" s="155"/>
      <c r="J77" s="155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>
        <v>45.624</v>
      </c>
      <c r="I78" s="155">
        <v>47.9</v>
      </c>
      <c r="J78" s="155">
        <v>45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/>
      <c r="I79" s="155"/>
      <c r="J79" s="155"/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56">
        <v>78.023</v>
      </c>
      <c r="I80" s="157">
        <v>82.261</v>
      </c>
      <c r="J80" s="157">
        <v>78.221</v>
      </c>
      <c r="K80" s="41">
        <v>95.08880271331495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>
        <v>1.743</v>
      </c>
      <c r="I82" s="155">
        <v>2.791</v>
      </c>
      <c r="J82" s="155">
        <v>2.791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>
        <v>7.137</v>
      </c>
      <c r="I83" s="155">
        <v>9.168</v>
      </c>
      <c r="J83" s="155">
        <v>9.17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>
        <v>8.879999999999999</v>
      </c>
      <c r="I84" s="157">
        <v>11.959</v>
      </c>
      <c r="J84" s="157">
        <v>11.961</v>
      </c>
      <c r="K84" s="41">
        <v>100.01672380633833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60">
        <v>89.59199999999998</v>
      </c>
      <c r="I87" s="161">
        <v>97.727</v>
      </c>
      <c r="J87" s="161">
        <v>97.169</v>
      </c>
      <c r="K87" s="54">
        <v>99.42902166238602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298</v>
      </c>
      <c r="D7" s="21" t="s">
        <v>298</v>
      </c>
      <c r="E7" s="21"/>
      <c r="F7" s="22" t="str">
        <f>CONCATENATE(D6,"=100")</f>
        <v>2019=100</v>
      </c>
      <c r="G7" s="23"/>
      <c r="H7" s="20" t="s">
        <v>298</v>
      </c>
      <c r="I7" s="21" t="s">
        <v>298</v>
      </c>
      <c r="J7" s="21">
        <v>1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>
        <v>0.098</v>
      </c>
      <c r="I10" s="155">
        <v>0.12</v>
      </c>
      <c r="J10" s="155">
        <v>0.239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>
        <v>0.02</v>
      </c>
      <c r="I11" s="155">
        <v>0.025</v>
      </c>
      <c r="J11" s="155">
        <v>0.049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>
        <v>0.04</v>
      </c>
      <c r="I12" s="155">
        <v>0.045</v>
      </c>
      <c r="J12" s="155">
        <v>0.033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>
        <v>0.158</v>
      </c>
      <c r="I13" s="157">
        <v>0.19</v>
      </c>
      <c r="J13" s="157">
        <v>0.32099999999999995</v>
      </c>
      <c r="K13" s="41">
        <v>168.9473684210526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>
        <v>0.345</v>
      </c>
      <c r="I19" s="155">
        <v>0.311</v>
      </c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>
        <v>0.345</v>
      </c>
      <c r="I22" s="157">
        <v>0.311</v>
      </c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>
        <v>27.072</v>
      </c>
      <c r="I24" s="157">
        <v>21.367</v>
      </c>
      <c r="J24" s="157">
        <v>32.667</v>
      </c>
      <c r="K24" s="41">
        <v>152.8852904010858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>
        <v>14.697</v>
      </c>
      <c r="I26" s="157">
        <v>12.684</v>
      </c>
      <c r="J26" s="157">
        <v>17.2</v>
      </c>
      <c r="K26" s="41">
        <v>135.60391043834753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>
        <v>10.587</v>
      </c>
      <c r="I28" s="155">
        <v>10.375</v>
      </c>
      <c r="J28" s="155">
        <v>16.888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>
        <v>14.49</v>
      </c>
      <c r="I29" s="155">
        <v>17.101</v>
      </c>
      <c r="J29" s="155">
        <v>15.605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>
        <v>31.296</v>
      </c>
      <c r="I30" s="155">
        <v>25.5</v>
      </c>
      <c r="J30" s="155">
        <v>31.949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>
        <v>56.373</v>
      </c>
      <c r="I31" s="157">
        <v>52.976</v>
      </c>
      <c r="J31" s="157">
        <v>64.44200000000001</v>
      </c>
      <c r="K31" s="41">
        <v>121.64376321353068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>
        <v>3.128</v>
      </c>
      <c r="I33" s="155">
        <v>3.01</v>
      </c>
      <c r="J33" s="155">
        <v>2.8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>
        <v>3.8</v>
      </c>
      <c r="I34" s="155">
        <v>3.9</v>
      </c>
      <c r="J34" s="155">
        <v>4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>
        <v>47.3</v>
      </c>
      <c r="I35" s="155">
        <v>50.16</v>
      </c>
      <c r="J35" s="155">
        <v>56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>
        <v>69.474</v>
      </c>
      <c r="I36" s="155">
        <v>106.988</v>
      </c>
      <c r="J36" s="155">
        <v>90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>
        <v>123.702</v>
      </c>
      <c r="I37" s="157">
        <v>164.058</v>
      </c>
      <c r="J37" s="157">
        <v>152.8</v>
      </c>
      <c r="K37" s="41">
        <v>93.13779273183876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>
        <v>2.82</v>
      </c>
      <c r="I39" s="157">
        <v>4.45</v>
      </c>
      <c r="J39" s="157">
        <v>4.7</v>
      </c>
      <c r="K39" s="41">
        <v>105.61797752808988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>
        <v>4.311</v>
      </c>
      <c r="I41" s="155">
        <v>5.155</v>
      </c>
      <c r="J41" s="155">
        <v>3.814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>
        <v>0.006</v>
      </c>
      <c r="J42" s="155">
        <v>0.009</v>
      </c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>
        <v>0.01</v>
      </c>
      <c r="I43" s="155">
        <v>0.005</v>
      </c>
      <c r="J43" s="155">
        <v>0.017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>
        <v>0.005</v>
      </c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>
        <v>1.799</v>
      </c>
      <c r="I45" s="155">
        <v>1.966</v>
      </c>
      <c r="J45" s="155">
        <v>1.6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>
        <v>1.75</v>
      </c>
      <c r="I48" s="155">
        <v>2.71</v>
      </c>
      <c r="J48" s="155">
        <v>3.492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>
        <v>0.465</v>
      </c>
      <c r="I49" s="155">
        <v>0.32</v>
      </c>
      <c r="J49" s="155">
        <v>0.45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>
        <v>8.334999999999999</v>
      </c>
      <c r="I50" s="157">
        <v>10.162</v>
      </c>
      <c r="J50" s="157">
        <v>9.387</v>
      </c>
      <c r="K50" s="41">
        <v>92.37354851407203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>
        <v>19.65</v>
      </c>
      <c r="I52" s="157">
        <v>14.301</v>
      </c>
      <c r="J52" s="157">
        <v>31.923</v>
      </c>
      <c r="K52" s="41">
        <v>223.22215229704216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>
        <v>68.837</v>
      </c>
      <c r="I54" s="155">
        <v>62.006</v>
      </c>
      <c r="J54" s="155">
        <v>66.963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>
        <v>410.375</v>
      </c>
      <c r="I55" s="155">
        <v>161.52</v>
      </c>
      <c r="J55" s="155">
        <v>329.634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>
        <v>51.045</v>
      </c>
      <c r="I56" s="155">
        <v>17.865</v>
      </c>
      <c r="J56" s="155">
        <v>34.639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>
        <v>16.702</v>
      </c>
      <c r="I57" s="155">
        <v>5.629</v>
      </c>
      <c r="J57" s="155">
        <v>14.461</v>
      </c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>
        <v>317.987</v>
      </c>
      <c r="I58" s="155">
        <v>80.257</v>
      </c>
      <c r="J58" s="155">
        <v>141.89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56">
        <v>864.9459999999999</v>
      </c>
      <c r="I59" s="157">
        <v>327.27700000000004</v>
      </c>
      <c r="J59" s="157">
        <v>587.587</v>
      </c>
      <c r="K59" s="41">
        <v>179.53812825221445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>
        <v>46.1</v>
      </c>
      <c r="I61" s="155">
        <v>43.4</v>
      </c>
      <c r="J61" s="155">
        <v>47.5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>
        <v>9.884</v>
      </c>
      <c r="I62" s="155">
        <v>42.606</v>
      </c>
      <c r="J62" s="155">
        <v>42.8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>
        <v>36.591</v>
      </c>
      <c r="I63" s="155">
        <v>36.798</v>
      </c>
      <c r="J63" s="155">
        <v>42.998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>
        <v>92.575</v>
      </c>
      <c r="I64" s="157">
        <v>122.804</v>
      </c>
      <c r="J64" s="157">
        <v>133.298</v>
      </c>
      <c r="K64" s="41">
        <v>108.54532425653886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56">
        <v>67.378</v>
      </c>
      <c r="I66" s="157">
        <v>57.597</v>
      </c>
      <c r="J66" s="157">
        <v>50.059</v>
      </c>
      <c r="K66" s="41">
        <v>86.91251280448634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>
        <v>378</v>
      </c>
      <c r="I68" s="155">
        <v>317.5</v>
      </c>
      <c r="J68" s="155">
        <v>240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>
        <v>58</v>
      </c>
      <c r="I69" s="155">
        <v>82.9</v>
      </c>
      <c r="J69" s="155">
        <v>42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>
        <v>436</v>
      </c>
      <c r="I70" s="157">
        <v>400.4</v>
      </c>
      <c r="J70" s="157">
        <v>282</v>
      </c>
      <c r="K70" s="41">
        <v>70.42957042957043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>
        <v>65.871</v>
      </c>
      <c r="I72" s="155">
        <v>86.3</v>
      </c>
      <c r="J72" s="155">
        <v>62.3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5">
        <v>73.1</v>
      </c>
      <c r="I73" s="155">
        <v>43.095</v>
      </c>
      <c r="J73" s="155">
        <v>54.5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>
        <v>1946.254</v>
      </c>
      <c r="I74" s="155">
        <v>992.621</v>
      </c>
      <c r="J74" s="155">
        <v>1636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>
        <v>745.21</v>
      </c>
      <c r="I75" s="155">
        <v>524.975</v>
      </c>
      <c r="J75" s="155">
        <v>553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>
        <v>55.533</v>
      </c>
      <c r="I76" s="155">
        <v>36.35</v>
      </c>
      <c r="J76" s="155">
        <v>53.009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>
        <v>3162.511</v>
      </c>
      <c r="I77" s="155">
        <v>1765.113</v>
      </c>
      <c r="J77" s="155">
        <v>3095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>
        <v>459.49</v>
      </c>
      <c r="I78" s="155">
        <v>279.875</v>
      </c>
      <c r="J78" s="155">
        <v>372.285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>
        <v>891.339</v>
      </c>
      <c r="I79" s="155">
        <v>515.782</v>
      </c>
      <c r="J79" s="155">
        <v>750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56">
        <v>7399.307999999999</v>
      </c>
      <c r="I80" s="157">
        <v>4244.111</v>
      </c>
      <c r="J80" s="157">
        <v>6576.094</v>
      </c>
      <c r="K80" s="41">
        <v>154.9463244481589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>
        <v>0.99</v>
      </c>
      <c r="I82" s="155">
        <v>0.271</v>
      </c>
      <c r="J82" s="155">
        <v>0.285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>
        <v>0.52</v>
      </c>
      <c r="I83" s="155">
        <v>0.52</v>
      </c>
      <c r="J83" s="155">
        <v>0.096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>
        <v>1.51</v>
      </c>
      <c r="I84" s="157">
        <v>0.791</v>
      </c>
      <c r="J84" s="157">
        <v>0.381</v>
      </c>
      <c r="K84" s="41">
        <v>48.16687737041719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60">
        <v>9114.868999999999</v>
      </c>
      <c r="I87" s="161">
        <v>5433.479</v>
      </c>
      <c r="J87" s="161">
        <v>7942.859</v>
      </c>
      <c r="K87" s="54">
        <v>146.18366979977284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298</v>
      </c>
      <c r="D7" s="21" t="s">
        <v>298</v>
      </c>
      <c r="E7" s="21"/>
      <c r="F7" s="22" t="str">
        <f>CONCATENATE(D6,"=100")</f>
        <v>2019=100</v>
      </c>
      <c r="G7" s="23"/>
      <c r="H7" s="20" t="s">
        <v>298</v>
      </c>
      <c r="I7" s="21" t="s">
        <v>298</v>
      </c>
      <c r="J7" s="21">
        <v>1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>
        <v>0.013</v>
      </c>
      <c r="I10" s="155">
        <v>0.035</v>
      </c>
      <c r="J10" s="155">
        <v>0.069</v>
      </c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>
        <v>0.006</v>
      </c>
      <c r="I11" s="155">
        <v>0.006</v>
      </c>
      <c r="J11" s="155">
        <v>0.011</v>
      </c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>
        <v>0.005</v>
      </c>
      <c r="I12" s="155">
        <v>0.006</v>
      </c>
      <c r="J12" s="155">
        <v>0.004</v>
      </c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>
        <v>0.024</v>
      </c>
      <c r="I13" s="157">
        <v>0.047</v>
      </c>
      <c r="J13" s="157">
        <v>0.084</v>
      </c>
      <c r="K13" s="41">
        <v>178.72340425531917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>
        <v>0.069</v>
      </c>
      <c r="I19" s="155">
        <v>0.06</v>
      </c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>
        <v>0.069</v>
      </c>
      <c r="I22" s="157">
        <v>0.06</v>
      </c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>
        <v>4.731</v>
      </c>
      <c r="I24" s="157">
        <v>4.036</v>
      </c>
      <c r="J24" s="157">
        <v>5.382</v>
      </c>
      <c r="K24" s="41">
        <v>133.34985133795837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>
        <v>2.721</v>
      </c>
      <c r="I26" s="157">
        <v>2.447</v>
      </c>
      <c r="J26" s="157">
        <v>3.05</v>
      </c>
      <c r="K26" s="41">
        <v>124.64241928892521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55">
        <v>2.117</v>
      </c>
      <c r="I28" s="155">
        <v>2.172</v>
      </c>
      <c r="J28" s="155">
        <v>2.93</v>
      </c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55">
        <v>8.473</v>
      </c>
      <c r="I29" s="155">
        <v>3.573</v>
      </c>
      <c r="J29" s="155">
        <v>3.089</v>
      </c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55">
        <v>6.491</v>
      </c>
      <c r="I30" s="155">
        <v>5.477</v>
      </c>
      <c r="J30" s="155">
        <v>6.392</v>
      </c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56">
        <v>17.081</v>
      </c>
      <c r="I31" s="157">
        <v>11.222000000000001</v>
      </c>
      <c r="J31" s="157">
        <v>12.411000000000001</v>
      </c>
      <c r="K31" s="41">
        <v>110.59525931206558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55">
        <v>0.433</v>
      </c>
      <c r="I33" s="155">
        <v>0.47</v>
      </c>
      <c r="J33" s="155">
        <v>0.43</v>
      </c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55">
        <v>0.745</v>
      </c>
      <c r="I34" s="155">
        <v>0.6</v>
      </c>
      <c r="J34" s="155">
        <v>0.65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55">
        <v>7.63</v>
      </c>
      <c r="I35" s="155">
        <v>8.77</v>
      </c>
      <c r="J35" s="155">
        <v>9.2</v>
      </c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>
        <v>9.816</v>
      </c>
      <c r="I36" s="155">
        <v>19.918</v>
      </c>
      <c r="J36" s="155">
        <v>17.72</v>
      </c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56">
        <v>18.624000000000002</v>
      </c>
      <c r="I37" s="157">
        <v>29.758</v>
      </c>
      <c r="J37" s="157">
        <v>28</v>
      </c>
      <c r="K37" s="41">
        <v>94.09234491565293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56">
        <v>0.31</v>
      </c>
      <c r="I39" s="157">
        <v>0.62</v>
      </c>
      <c r="J39" s="157">
        <v>0.65</v>
      </c>
      <c r="K39" s="41">
        <v>104.83870967741936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55">
        <v>0.663</v>
      </c>
      <c r="I41" s="155">
        <v>0.694</v>
      </c>
      <c r="J41" s="155">
        <v>0.522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55"/>
      <c r="I42" s="155">
        <v>0.001</v>
      </c>
      <c r="J42" s="155">
        <v>0.002</v>
      </c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55">
        <v>0.002</v>
      </c>
      <c r="I43" s="155">
        <v>0.001</v>
      </c>
      <c r="J43" s="155">
        <v>0.002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55"/>
      <c r="I44" s="155"/>
      <c r="J44" s="155">
        <v>0.001</v>
      </c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55">
        <v>0.18</v>
      </c>
      <c r="I45" s="155">
        <v>0.197</v>
      </c>
      <c r="J45" s="155">
        <v>0.183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55"/>
      <c r="I46" s="155"/>
      <c r="J46" s="155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55"/>
      <c r="I47" s="155"/>
      <c r="J47" s="155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55">
        <v>0.35</v>
      </c>
      <c r="I48" s="155">
        <v>0.542</v>
      </c>
      <c r="J48" s="155">
        <v>0.698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55">
        <v>0.047</v>
      </c>
      <c r="I49" s="155">
        <v>0.023</v>
      </c>
      <c r="J49" s="155">
        <v>0.037</v>
      </c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56">
        <v>1.2419999999999998</v>
      </c>
      <c r="I50" s="157">
        <v>1.458</v>
      </c>
      <c r="J50" s="157">
        <v>1.4449999999999998</v>
      </c>
      <c r="K50" s="41">
        <v>99.10836762688614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56">
        <v>4.046</v>
      </c>
      <c r="I52" s="157">
        <v>3.173</v>
      </c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55">
        <v>13.446</v>
      </c>
      <c r="I54" s="155">
        <v>11.781</v>
      </c>
      <c r="J54" s="155">
        <v>12.388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55">
        <v>83.896</v>
      </c>
      <c r="I55" s="155">
        <v>34.38</v>
      </c>
      <c r="J55" s="155">
        <v>64.734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55">
        <v>9.514</v>
      </c>
      <c r="I56" s="155">
        <v>3.397</v>
      </c>
      <c r="J56" s="155">
        <v>6.408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55">
        <v>3.34</v>
      </c>
      <c r="I57" s="155">
        <v>0.954</v>
      </c>
      <c r="J57" s="155">
        <v>2.307</v>
      </c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55">
        <v>66.3</v>
      </c>
      <c r="I58" s="155">
        <v>16.384</v>
      </c>
      <c r="J58" s="155">
        <v>25.343</v>
      </c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56">
        <v>176.49599999999998</v>
      </c>
      <c r="I59" s="157">
        <v>66.896</v>
      </c>
      <c r="J59" s="157">
        <v>111.18</v>
      </c>
      <c r="K59" s="41">
        <v>166.19827792394165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55">
        <v>9.22</v>
      </c>
      <c r="I61" s="155">
        <v>7.8</v>
      </c>
      <c r="J61" s="155">
        <v>9.262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55">
        <v>1.632</v>
      </c>
      <c r="I62" s="155">
        <v>8.909</v>
      </c>
      <c r="J62" s="155">
        <v>7.911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55">
        <v>6.502</v>
      </c>
      <c r="I63" s="155">
        <v>6.189</v>
      </c>
      <c r="J63" s="155">
        <v>6.189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56">
        <v>17.354</v>
      </c>
      <c r="I64" s="157">
        <v>22.898</v>
      </c>
      <c r="J64" s="157">
        <v>23.362000000000002</v>
      </c>
      <c r="K64" s="41">
        <v>102.02637784959387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56">
        <v>14.598</v>
      </c>
      <c r="I66" s="157">
        <v>10.382</v>
      </c>
      <c r="J66" s="157">
        <v>9.963</v>
      </c>
      <c r="K66" s="41">
        <v>95.96416875361201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>
        <v>70</v>
      </c>
      <c r="I68" s="155">
        <v>59.4</v>
      </c>
      <c r="J68" s="155">
        <v>45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>
        <v>8</v>
      </c>
      <c r="I69" s="155">
        <v>10.7</v>
      </c>
      <c r="J69" s="155">
        <v>5.5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>
        <v>78</v>
      </c>
      <c r="I70" s="157">
        <v>70.1</v>
      </c>
      <c r="J70" s="157">
        <v>50.5</v>
      </c>
      <c r="K70" s="41">
        <v>72.03994293865907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55">
        <v>12.516</v>
      </c>
      <c r="I72" s="155">
        <v>15.525</v>
      </c>
      <c r="J72" s="155">
        <v>12.1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55">
        <v>12.4</v>
      </c>
      <c r="I73" s="155">
        <v>8.25</v>
      </c>
      <c r="J73" s="155">
        <v>9.7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55">
        <v>358.5</v>
      </c>
      <c r="I74" s="155">
        <v>195.144</v>
      </c>
      <c r="J74" s="155">
        <v>290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55">
        <v>158.43</v>
      </c>
      <c r="I75" s="155">
        <v>119.205</v>
      </c>
      <c r="J75" s="155">
        <v>125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55">
        <v>8.835</v>
      </c>
      <c r="I76" s="155">
        <v>7.235</v>
      </c>
      <c r="J76" s="155">
        <v>8.302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55">
        <v>685</v>
      </c>
      <c r="I77" s="155">
        <v>395.942</v>
      </c>
      <c r="J77" s="155">
        <v>670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55">
        <v>84.525</v>
      </c>
      <c r="I78" s="155">
        <v>54.85</v>
      </c>
      <c r="J78" s="155">
        <v>72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55">
        <v>149.182</v>
      </c>
      <c r="I79" s="155">
        <v>99.537</v>
      </c>
      <c r="J79" s="155">
        <v>135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56">
        <v>1469.3880000000001</v>
      </c>
      <c r="I80" s="157">
        <v>895.6880000000001</v>
      </c>
      <c r="J80" s="157">
        <v>1322.102</v>
      </c>
      <c r="K80" s="41">
        <v>147.60742580005538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>
        <v>0.174</v>
      </c>
      <c r="I82" s="155">
        <v>0.041</v>
      </c>
      <c r="J82" s="155">
        <v>0.043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>
        <v>0.08</v>
      </c>
      <c r="I83" s="155">
        <v>0.08</v>
      </c>
      <c r="J83" s="155">
        <v>0.013</v>
      </c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>
        <v>0.254</v>
      </c>
      <c r="I84" s="157">
        <v>0.121</v>
      </c>
      <c r="J84" s="157">
        <v>0.055999999999999994</v>
      </c>
      <c r="K84" s="41">
        <v>46.280991735537185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/>
      <c r="D87" s="53"/>
      <c r="E87" s="53"/>
      <c r="F87" s="54"/>
      <c r="G87" s="40"/>
      <c r="H87" s="160">
        <v>1804.938</v>
      </c>
      <c r="I87" s="161">
        <v>1118.9060000000002</v>
      </c>
      <c r="J87" s="161">
        <v>1568.1850000000002</v>
      </c>
      <c r="K87" s="54">
        <v>140.1534177133736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87"/>
  <sheetViews>
    <sheetView zoomScale="196" zoomScaleNormal="196" zoomScalePageLayoutView="0" workbookViewId="0" topLeftCell="A10">
      <selection activeCell="E10" sqref="E10:AQ130"/>
    </sheetView>
  </sheetViews>
  <sheetFormatPr defaultColWidth="11.421875" defaultRowHeight="15"/>
  <sheetData>
    <row r="1" ht="15">
      <c r="A1" t="s">
        <v>0</v>
      </c>
    </row>
    <row r="9" spans="8:10" ht="15">
      <c r="H9" s="162"/>
      <c r="I9" s="162"/>
      <c r="J9" s="162"/>
    </row>
    <row r="10" spans="8:10" ht="15">
      <c r="H10" s="162"/>
      <c r="I10" s="162"/>
      <c r="J10" s="162"/>
    </row>
    <row r="11" spans="8:10" ht="15">
      <c r="H11" s="162"/>
      <c r="I11" s="162"/>
      <c r="J11" s="162"/>
    </row>
    <row r="12" spans="8:10" ht="15">
      <c r="H12" s="162"/>
      <c r="I12" s="162"/>
      <c r="J12" s="162"/>
    </row>
    <row r="13" spans="8:10" ht="15">
      <c r="H13" s="162"/>
      <c r="I13" s="162"/>
      <c r="J13" s="162"/>
    </row>
    <row r="14" spans="8:10" ht="15">
      <c r="H14" s="162"/>
      <c r="I14" s="162"/>
      <c r="J14" s="162"/>
    </row>
    <row r="15" spans="8:10" ht="15">
      <c r="H15" s="162"/>
      <c r="I15" s="162"/>
      <c r="J15" s="162"/>
    </row>
    <row r="16" spans="8:10" ht="15">
      <c r="H16" s="162"/>
      <c r="I16" s="162"/>
      <c r="J16" s="162"/>
    </row>
    <row r="17" spans="8:10" ht="15">
      <c r="H17" s="162"/>
      <c r="I17" s="162"/>
      <c r="J17" s="162"/>
    </row>
    <row r="18" spans="8:10" ht="15">
      <c r="H18" s="162"/>
      <c r="I18" s="162"/>
      <c r="J18" s="162"/>
    </row>
    <row r="19" spans="8:10" ht="15">
      <c r="H19" s="162"/>
      <c r="I19" s="162"/>
      <c r="J19" s="162"/>
    </row>
    <row r="20" spans="8:10" ht="15">
      <c r="H20" s="162"/>
      <c r="I20" s="162"/>
      <c r="J20" s="162"/>
    </row>
    <row r="21" spans="8:10" ht="15">
      <c r="H21" s="162"/>
      <c r="I21" s="162"/>
      <c r="J21" s="162"/>
    </row>
    <row r="22" spans="8:10" ht="15">
      <c r="H22" s="162"/>
      <c r="I22" s="162"/>
      <c r="J22" s="162"/>
    </row>
    <row r="23" spans="8:10" ht="15">
      <c r="H23" s="162"/>
      <c r="I23" s="162"/>
      <c r="J23" s="162"/>
    </row>
    <row r="24" spans="8:10" ht="15">
      <c r="H24" s="162"/>
      <c r="I24" s="162"/>
      <c r="J24" s="162"/>
    </row>
    <row r="25" spans="8:10" ht="15">
      <c r="H25" s="162"/>
      <c r="I25" s="162"/>
      <c r="J25" s="162"/>
    </row>
    <row r="26" spans="8:10" ht="15">
      <c r="H26" s="162"/>
      <c r="I26" s="162"/>
      <c r="J26" s="162"/>
    </row>
    <row r="27" spans="8:10" ht="15">
      <c r="H27" s="162"/>
      <c r="I27" s="162"/>
      <c r="J27" s="162"/>
    </row>
    <row r="28" spans="8:10" ht="15">
      <c r="H28" s="162"/>
      <c r="I28" s="162"/>
      <c r="J28" s="162"/>
    </row>
    <row r="29" spans="8:10" ht="15">
      <c r="H29" s="162"/>
      <c r="I29" s="162"/>
      <c r="J29" s="162"/>
    </row>
    <row r="30" spans="8:10" ht="15">
      <c r="H30" s="162"/>
      <c r="I30" s="162"/>
      <c r="J30" s="162"/>
    </row>
    <row r="31" spans="8:10" ht="15">
      <c r="H31" s="162"/>
      <c r="I31" s="162"/>
      <c r="J31" s="162"/>
    </row>
    <row r="32" spans="8:10" ht="15">
      <c r="H32" s="162"/>
      <c r="I32" s="162"/>
      <c r="J32" s="162"/>
    </row>
    <row r="33" spans="8:10" ht="15">
      <c r="H33" s="162"/>
      <c r="I33" s="162"/>
      <c r="J33" s="162"/>
    </row>
    <row r="34" spans="8:10" ht="15">
      <c r="H34" s="162"/>
      <c r="I34" s="162"/>
      <c r="J34" s="162"/>
    </row>
    <row r="35" spans="8:10" ht="15">
      <c r="H35" s="162"/>
      <c r="I35" s="162"/>
      <c r="J35" s="162"/>
    </row>
    <row r="36" spans="8:10" ht="15">
      <c r="H36" s="162"/>
      <c r="I36" s="162"/>
      <c r="J36" s="162"/>
    </row>
    <row r="37" spans="8:10" ht="15">
      <c r="H37" s="162"/>
      <c r="I37" s="162"/>
      <c r="J37" s="162"/>
    </row>
    <row r="38" spans="8:10" ht="15">
      <c r="H38" s="162"/>
      <c r="I38" s="162"/>
      <c r="J38" s="162"/>
    </row>
    <row r="39" spans="8:10" ht="15">
      <c r="H39" s="162"/>
      <c r="I39" s="162"/>
      <c r="J39" s="162"/>
    </row>
    <row r="40" spans="8:10" ht="15">
      <c r="H40" s="162"/>
      <c r="I40" s="162"/>
      <c r="J40" s="162"/>
    </row>
    <row r="41" spans="8:10" ht="15">
      <c r="H41" s="162"/>
      <c r="I41" s="162"/>
      <c r="J41" s="162"/>
    </row>
    <row r="42" spans="8:10" ht="15">
      <c r="H42" s="162"/>
      <c r="I42" s="162"/>
      <c r="J42" s="162"/>
    </row>
    <row r="43" spans="8:10" ht="15">
      <c r="H43" s="162"/>
      <c r="I43" s="162"/>
      <c r="J43" s="162"/>
    </row>
    <row r="44" spans="8:10" ht="15">
      <c r="H44" s="162"/>
      <c r="I44" s="162"/>
      <c r="J44" s="162"/>
    </row>
    <row r="45" spans="8:10" ht="15">
      <c r="H45" s="162"/>
      <c r="I45" s="162"/>
      <c r="J45" s="162"/>
    </row>
    <row r="46" spans="8:10" ht="15">
      <c r="H46" s="162"/>
      <c r="I46" s="162"/>
      <c r="J46" s="162"/>
    </row>
    <row r="47" spans="8:10" ht="15">
      <c r="H47" s="162"/>
      <c r="I47" s="162"/>
      <c r="J47" s="162"/>
    </row>
    <row r="48" spans="8:10" ht="15">
      <c r="H48" s="162"/>
      <c r="I48" s="162"/>
      <c r="J48" s="162"/>
    </row>
    <row r="49" spans="8:10" ht="15">
      <c r="H49" s="162"/>
      <c r="I49" s="162"/>
      <c r="J49" s="162"/>
    </row>
    <row r="50" spans="8:10" ht="15">
      <c r="H50" s="162"/>
      <c r="I50" s="162"/>
      <c r="J50" s="162"/>
    </row>
    <row r="51" spans="8:10" ht="15">
      <c r="H51" s="162"/>
      <c r="I51" s="162"/>
      <c r="J51" s="162"/>
    </row>
    <row r="52" spans="8:10" ht="15">
      <c r="H52" s="162"/>
      <c r="I52" s="162"/>
      <c r="J52" s="162"/>
    </row>
    <row r="53" spans="8:10" ht="15">
      <c r="H53" s="162"/>
      <c r="I53" s="162"/>
      <c r="J53" s="162"/>
    </row>
    <row r="54" spans="8:10" ht="15">
      <c r="H54" s="162"/>
      <c r="I54" s="162"/>
      <c r="J54" s="162"/>
    </row>
    <row r="55" spans="8:10" ht="15">
      <c r="H55" s="162"/>
      <c r="I55" s="162"/>
      <c r="J55" s="162"/>
    </row>
    <row r="56" spans="8:10" ht="15">
      <c r="H56" s="162"/>
      <c r="I56" s="162"/>
      <c r="J56" s="162"/>
    </row>
    <row r="57" spans="8:10" ht="15">
      <c r="H57" s="162"/>
      <c r="I57" s="162"/>
      <c r="J57" s="162"/>
    </row>
    <row r="58" spans="8:10" ht="15">
      <c r="H58" s="162"/>
      <c r="I58" s="162"/>
      <c r="J58" s="162"/>
    </row>
    <row r="59" spans="8:10" ht="15">
      <c r="H59" s="162"/>
      <c r="I59" s="162"/>
      <c r="J59" s="162"/>
    </row>
    <row r="60" spans="8:10" ht="15">
      <c r="H60" s="162"/>
      <c r="I60" s="162"/>
      <c r="J60" s="162"/>
    </row>
    <row r="61" spans="8:10" ht="15">
      <c r="H61" s="162"/>
      <c r="I61" s="162"/>
      <c r="J61" s="162"/>
    </row>
    <row r="62" spans="8:10" ht="15">
      <c r="H62" s="162"/>
      <c r="I62" s="162"/>
      <c r="J62" s="162"/>
    </row>
    <row r="63" spans="8:10" ht="15">
      <c r="H63" s="162"/>
      <c r="I63" s="162"/>
      <c r="J63" s="162"/>
    </row>
    <row r="64" spans="8:10" ht="15">
      <c r="H64" s="162"/>
      <c r="I64" s="162"/>
      <c r="J64" s="162"/>
    </row>
    <row r="65" spans="8:10" ht="15">
      <c r="H65" s="162"/>
      <c r="I65" s="162"/>
      <c r="J65" s="162"/>
    </row>
    <row r="66" spans="8:10" ht="15">
      <c r="H66" s="162"/>
      <c r="I66" s="162"/>
      <c r="J66" s="162"/>
    </row>
    <row r="67" spans="8:10" ht="15">
      <c r="H67" s="162"/>
      <c r="I67" s="162"/>
      <c r="J67" s="162"/>
    </row>
    <row r="68" spans="8:10" ht="15">
      <c r="H68" s="162"/>
      <c r="I68" s="162"/>
      <c r="J68" s="162"/>
    </row>
    <row r="69" spans="8:10" ht="15">
      <c r="H69" s="162"/>
      <c r="I69" s="162"/>
      <c r="J69" s="162"/>
    </row>
    <row r="70" spans="8:10" ht="15">
      <c r="H70" s="162"/>
      <c r="I70" s="162"/>
      <c r="J70" s="162"/>
    </row>
    <row r="71" spans="8:10" ht="15">
      <c r="H71" s="162"/>
      <c r="I71" s="162"/>
      <c r="J71" s="162"/>
    </row>
    <row r="72" spans="8:10" ht="15">
      <c r="H72" s="162"/>
      <c r="I72" s="162"/>
      <c r="J72" s="162"/>
    </row>
    <row r="73" spans="8:10" ht="15">
      <c r="H73" s="162"/>
      <c r="I73" s="162"/>
      <c r="J73" s="162"/>
    </row>
    <row r="74" spans="8:10" ht="15">
      <c r="H74" s="162"/>
      <c r="I74" s="162"/>
      <c r="J74" s="162"/>
    </row>
    <row r="75" spans="8:10" ht="15">
      <c r="H75" s="162"/>
      <c r="I75" s="162"/>
      <c r="J75" s="162"/>
    </row>
    <row r="76" spans="8:10" ht="15">
      <c r="H76" s="162"/>
      <c r="I76" s="162"/>
      <c r="J76" s="162"/>
    </row>
    <row r="77" spans="8:10" ht="15">
      <c r="H77" s="162"/>
      <c r="I77" s="162"/>
      <c r="J77" s="162"/>
    </row>
    <row r="78" spans="8:10" ht="15">
      <c r="H78" s="162"/>
      <c r="I78" s="162"/>
      <c r="J78" s="162"/>
    </row>
    <row r="79" spans="8:10" ht="15">
      <c r="H79" s="162"/>
      <c r="I79" s="162"/>
      <c r="J79" s="162"/>
    </row>
    <row r="80" spans="8:10" ht="15">
      <c r="H80" s="162"/>
      <c r="I80" s="162"/>
      <c r="J80" s="162"/>
    </row>
    <row r="81" spans="8:10" ht="15">
      <c r="H81" s="162"/>
      <c r="I81" s="162"/>
      <c r="J81" s="162"/>
    </row>
    <row r="82" spans="8:10" ht="15">
      <c r="H82" s="162"/>
      <c r="I82" s="162"/>
      <c r="J82" s="162"/>
    </row>
    <row r="83" spans="8:10" ht="15">
      <c r="H83" s="162"/>
      <c r="I83" s="162"/>
      <c r="J83" s="162"/>
    </row>
    <row r="84" spans="8:10" ht="15">
      <c r="H84" s="162"/>
      <c r="I84" s="162"/>
      <c r="J84" s="162"/>
    </row>
    <row r="85" spans="8:10" ht="15">
      <c r="H85" s="162"/>
      <c r="I85" s="162"/>
      <c r="J85" s="162"/>
    </row>
    <row r="86" spans="8:10" ht="15">
      <c r="H86" s="162"/>
      <c r="I86" s="162"/>
      <c r="J86" s="162"/>
    </row>
    <row r="87" spans="8:10" ht="15">
      <c r="H87" s="162"/>
      <c r="I87" s="162"/>
      <c r="J87" s="16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69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298</v>
      </c>
      <c r="D7" s="21" t="s">
        <v>7</v>
      </c>
      <c r="E7" s="21">
        <v>1</v>
      </c>
      <c r="F7" s="22" t="str">
        <f>CONCATENATE(D6,"=100")</f>
        <v>2020=100</v>
      </c>
      <c r="G7" s="23"/>
      <c r="H7" s="20" t="s">
        <v>298</v>
      </c>
      <c r="I7" s="21" t="s">
        <v>7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1783</v>
      </c>
      <c r="D9" s="30">
        <v>1700</v>
      </c>
      <c r="E9" s="30">
        <v>1700</v>
      </c>
      <c r="F9" s="31"/>
      <c r="G9" s="31"/>
      <c r="H9" s="155">
        <v>5.171</v>
      </c>
      <c r="I9" s="155">
        <v>6.375</v>
      </c>
      <c r="J9" s="155"/>
      <c r="K9" s="32"/>
    </row>
    <row r="10" spans="1:11" s="33" customFormat="1" ht="11.25" customHeight="1">
      <c r="A10" s="35" t="s">
        <v>9</v>
      </c>
      <c r="B10" s="29"/>
      <c r="C10" s="30">
        <v>2915</v>
      </c>
      <c r="D10" s="30">
        <v>1816</v>
      </c>
      <c r="E10" s="30">
        <v>1816</v>
      </c>
      <c r="F10" s="31"/>
      <c r="G10" s="31"/>
      <c r="H10" s="155">
        <v>7.579</v>
      </c>
      <c r="I10" s="155">
        <v>3.414</v>
      </c>
      <c r="J10" s="155"/>
      <c r="K10" s="32"/>
    </row>
    <row r="11" spans="1:11" s="33" customFormat="1" ht="11.25" customHeight="1">
      <c r="A11" s="28" t="s">
        <v>10</v>
      </c>
      <c r="B11" s="29"/>
      <c r="C11" s="30">
        <v>7687</v>
      </c>
      <c r="D11" s="30">
        <v>9230</v>
      </c>
      <c r="E11" s="30">
        <v>9230</v>
      </c>
      <c r="F11" s="31"/>
      <c r="G11" s="31"/>
      <c r="H11" s="155">
        <v>21.37</v>
      </c>
      <c r="I11" s="155">
        <v>17.445</v>
      </c>
      <c r="J11" s="155"/>
      <c r="K11" s="32"/>
    </row>
    <row r="12" spans="1:11" s="33" customFormat="1" ht="11.25" customHeight="1">
      <c r="A12" s="35" t="s">
        <v>11</v>
      </c>
      <c r="B12" s="29"/>
      <c r="C12" s="30">
        <v>166</v>
      </c>
      <c r="D12" s="30">
        <v>196</v>
      </c>
      <c r="E12" s="30">
        <v>196</v>
      </c>
      <c r="F12" s="31"/>
      <c r="G12" s="31"/>
      <c r="H12" s="155">
        <v>0.365</v>
      </c>
      <c r="I12" s="155">
        <v>0.345</v>
      </c>
      <c r="J12" s="155"/>
      <c r="K12" s="32"/>
    </row>
    <row r="13" spans="1:11" s="42" customFormat="1" ht="11.25" customHeight="1">
      <c r="A13" s="36" t="s">
        <v>12</v>
      </c>
      <c r="B13" s="37"/>
      <c r="C13" s="38">
        <v>12551</v>
      </c>
      <c r="D13" s="38">
        <v>12942</v>
      </c>
      <c r="E13" s="38">
        <v>12942</v>
      </c>
      <c r="F13" s="39">
        <v>100</v>
      </c>
      <c r="G13" s="40"/>
      <c r="H13" s="156">
        <v>34.48500000000001</v>
      </c>
      <c r="I13" s="157">
        <v>27.579</v>
      </c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>
        <v>65</v>
      </c>
      <c r="D15" s="38">
        <v>55</v>
      </c>
      <c r="E15" s="38">
        <v>55</v>
      </c>
      <c r="F15" s="39">
        <v>100</v>
      </c>
      <c r="G15" s="40"/>
      <c r="H15" s="156">
        <v>0.13</v>
      </c>
      <c r="I15" s="157">
        <v>0.105</v>
      </c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>
        <v>644</v>
      </c>
      <c r="D17" s="38">
        <v>528</v>
      </c>
      <c r="E17" s="38">
        <v>770</v>
      </c>
      <c r="F17" s="39">
        <v>145.83333333333334</v>
      </c>
      <c r="G17" s="40"/>
      <c r="H17" s="156">
        <v>1.361</v>
      </c>
      <c r="I17" s="157">
        <v>1.193</v>
      </c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24019</v>
      </c>
      <c r="D19" s="30">
        <v>20350</v>
      </c>
      <c r="E19" s="30">
        <v>20336</v>
      </c>
      <c r="F19" s="31"/>
      <c r="G19" s="31"/>
      <c r="H19" s="155">
        <v>162.128</v>
      </c>
      <c r="I19" s="155">
        <v>148</v>
      </c>
      <c r="J19" s="155"/>
      <c r="K19" s="32"/>
    </row>
    <row r="20" spans="1:11" s="33" customFormat="1" ht="11.25" customHeight="1">
      <c r="A20" s="35" t="s">
        <v>16</v>
      </c>
      <c r="B20" s="29"/>
      <c r="C20" s="30">
        <v>3</v>
      </c>
      <c r="D20" s="30"/>
      <c r="E20" s="30"/>
      <c r="F20" s="31"/>
      <c r="G20" s="31"/>
      <c r="H20" s="155">
        <v>0.017</v>
      </c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>
        <v>24022</v>
      </c>
      <c r="D22" s="38">
        <v>20350</v>
      </c>
      <c r="E22" s="38">
        <v>20336</v>
      </c>
      <c r="F22" s="39">
        <v>99.93120393120392</v>
      </c>
      <c r="G22" s="40"/>
      <c r="H22" s="156">
        <v>162.14499999999998</v>
      </c>
      <c r="I22" s="157">
        <v>148</v>
      </c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79195</v>
      </c>
      <c r="D24" s="38">
        <v>76826</v>
      </c>
      <c r="E24" s="38">
        <v>77500</v>
      </c>
      <c r="F24" s="39">
        <v>100.87730716163799</v>
      </c>
      <c r="G24" s="40"/>
      <c r="H24" s="156">
        <v>427.873</v>
      </c>
      <c r="I24" s="157">
        <v>418.023</v>
      </c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29625</v>
      </c>
      <c r="D26" s="38">
        <v>26000</v>
      </c>
      <c r="E26" s="38">
        <v>31000</v>
      </c>
      <c r="F26" s="39">
        <v>119.23076923076923</v>
      </c>
      <c r="G26" s="40"/>
      <c r="H26" s="156">
        <v>147.541</v>
      </c>
      <c r="I26" s="157">
        <v>141</v>
      </c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66780</v>
      </c>
      <c r="D28" s="30">
        <v>66283</v>
      </c>
      <c r="E28" s="30">
        <v>66500</v>
      </c>
      <c r="F28" s="31"/>
      <c r="G28" s="31"/>
      <c r="H28" s="155">
        <v>252.064</v>
      </c>
      <c r="I28" s="155">
        <v>342.65</v>
      </c>
      <c r="J28" s="155"/>
      <c r="K28" s="32"/>
    </row>
    <row r="29" spans="1:11" s="33" customFormat="1" ht="11.25" customHeight="1">
      <c r="A29" s="35" t="s">
        <v>22</v>
      </c>
      <c r="B29" s="29"/>
      <c r="C29" s="30">
        <v>30892</v>
      </c>
      <c r="D29" s="30">
        <v>34118</v>
      </c>
      <c r="E29" s="30">
        <v>34239</v>
      </c>
      <c r="F29" s="31"/>
      <c r="G29" s="31"/>
      <c r="H29" s="155">
        <v>59.951</v>
      </c>
      <c r="I29" s="155">
        <v>91.414</v>
      </c>
      <c r="J29" s="155"/>
      <c r="K29" s="32"/>
    </row>
    <row r="30" spans="1:11" s="33" customFormat="1" ht="11.25" customHeight="1">
      <c r="A30" s="35" t="s">
        <v>23</v>
      </c>
      <c r="B30" s="29"/>
      <c r="C30" s="30">
        <v>52791</v>
      </c>
      <c r="D30" s="30">
        <v>55275</v>
      </c>
      <c r="E30" s="30">
        <v>56736.25</v>
      </c>
      <c r="F30" s="31"/>
      <c r="G30" s="31"/>
      <c r="H30" s="155">
        <v>171.424</v>
      </c>
      <c r="I30" s="155">
        <v>225.973</v>
      </c>
      <c r="J30" s="155"/>
      <c r="K30" s="32"/>
    </row>
    <row r="31" spans="1:11" s="42" customFormat="1" ht="11.25" customHeight="1">
      <c r="A31" s="43" t="s">
        <v>24</v>
      </c>
      <c r="B31" s="37"/>
      <c r="C31" s="38">
        <v>150463</v>
      </c>
      <c r="D31" s="38">
        <v>155676</v>
      </c>
      <c r="E31" s="38">
        <v>157475.25</v>
      </c>
      <c r="F31" s="39">
        <v>101.15576582132121</v>
      </c>
      <c r="G31" s="40"/>
      <c r="H31" s="156">
        <v>483.43899999999996</v>
      </c>
      <c r="I31" s="157">
        <v>660.037</v>
      </c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18154</v>
      </c>
      <c r="D33" s="30">
        <v>23740</v>
      </c>
      <c r="E33" s="30">
        <v>23700</v>
      </c>
      <c r="F33" s="31"/>
      <c r="G33" s="31"/>
      <c r="H33" s="155">
        <v>75.366</v>
      </c>
      <c r="I33" s="155">
        <v>108.63</v>
      </c>
      <c r="J33" s="155"/>
      <c r="K33" s="32"/>
    </row>
    <row r="34" spans="1:11" s="33" customFormat="1" ht="11.25" customHeight="1">
      <c r="A34" s="35" t="s">
        <v>26</v>
      </c>
      <c r="B34" s="29"/>
      <c r="C34" s="30">
        <v>10738</v>
      </c>
      <c r="D34" s="30">
        <v>10500</v>
      </c>
      <c r="E34" s="30">
        <v>10500</v>
      </c>
      <c r="F34" s="31"/>
      <c r="G34" s="31"/>
      <c r="H34" s="155">
        <v>44.364</v>
      </c>
      <c r="I34" s="155">
        <v>36</v>
      </c>
      <c r="J34" s="155"/>
      <c r="K34" s="32"/>
    </row>
    <row r="35" spans="1:11" s="33" customFormat="1" ht="11.25" customHeight="1">
      <c r="A35" s="35" t="s">
        <v>27</v>
      </c>
      <c r="B35" s="29"/>
      <c r="C35" s="30">
        <v>44839</v>
      </c>
      <c r="D35" s="30">
        <v>50000</v>
      </c>
      <c r="E35" s="30">
        <v>45000</v>
      </c>
      <c r="F35" s="31"/>
      <c r="G35" s="31"/>
      <c r="H35" s="155">
        <v>135.136</v>
      </c>
      <c r="I35" s="155">
        <v>222</v>
      </c>
      <c r="J35" s="155"/>
      <c r="K35" s="32"/>
    </row>
    <row r="36" spans="1:11" s="33" customFormat="1" ht="11.25" customHeight="1">
      <c r="A36" s="35" t="s">
        <v>28</v>
      </c>
      <c r="B36" s="29"/>
      <c r="C36" s="30">
        <v>5582</v>
      </c>
      <c r="D36" s="30">
        <v>6825</v>
      </c>
      <c r="E36" s="30">
        <v>6000</v>
      </c>
      <c r="F36" s="31"/>
      <c r="G36" s="31"/>
      <c r="H36" s="155">
        <v>15.673</v>
      </c>
      <c r="I36" s="155">
        <v>33</v>
      </c>
      <c r="J36" s="155"/>
      <c r="K36" s="32"/>
    </row>
    <row r="37" spans="1:11" s="42" customFormat="1" ht="11.25" customHeight="1">
      <c r="A37" s="36" t="s">
        <v>29</v>
      </c>
      <c r="B37" s="37"/>
      <c r="C37" s="38">
        <v>79313</v>
      </c>
      <c r="D37" s="38">
        <v>91065</v>
      </c>
      <c r="E37" s="38">
        <v>85200</v>
      </c>
      <c r="F37" s="39">
        <v>93.55954537967386</v>
      </c>
      <c r="G37" s="40"/>
      <c r="H37" s="156">
        <v>270.539</v>
      </c>
      <c r="I37" s="157">
        <v>399.63</v>
      </c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5838</v>
      </c>
      <c r="D39" s="38">
        <v>5700</v>
      </c>
      <c r="E39" s="38">
        <v>6000</v>
      </c>
      <c r="F39" s="39">
        <v>105.26315789473684</v>
      </c>
      <c r="G39" s="40"/>
      <c r="H39" s="156">
        <v>8.804</v>
      </c>
      <c r="I39" s="157">
        <v>8.8</v>
      </c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33257</v>
      </c>
      <c r="D41" s="30">
        <v>33499</v>
      </c>
      <c r="E41" s="30">
        <v>33500</v>
      </c>
      <c r="F41" s="31"/>
      <c r="G41" s="31"/>
      <c r="H41" s="155">
        <v>51.848</v>
      </c>
      <c r="I41" s="155">
        <v>146.119</v>
      </c>
      <c r="J41" s="155"/>
      <c r="K41" s="32"/>
    </row>
    <row r="42" spans="1:11" s="33" customFormat="1" ht="11.25" customHeight="1">
      <c r="A42" s="35" t="s">
        <v>32</v>
      </c>
      <c r="B42" s="29"/>
      <c r="C42" s="30">
        <v>210459</v>
      </c>
      <c r="D42" s="30">
        <v>184239</v>
      </c>
      <c r="E42" s="30">
        <v>205829</v>
      </c>
      <c r="F42" s="31"/>
      <c r="G42" s="31"/>
      <c r="H42" s="155">
        <v>795.893</v>
      </c>
      <c r="I42" s="155">
        <v>965.757</v>
      </c>
      <c r="J42" s="155"/>
      <c r="K42" s="32"/>
    </row>
    <row r="43" spans="1:11" s="33" customFormat="1" ht="11.25" customHeight="1">
      <c r="A43" s="35" t="s">
        <v>33</v>
      </c>
      <c r="B43" s="29"/>
      <c r="C43" s="30">
        <v>51362</v>
      </c>
      <c r="D43" s="30">
        <v>53480</v>
      </c>
      <c r="E43" s="30">
        <v>58000</v>
      </c>
      <c r="F43" s="31"/>
      <c r="G43" s="31"/>
      <c r="H43" s="155">
        <v>182.497</v>
      </c>
      <c r="I43" s="155">
        <v>243.98</v>
      </c>
      <c r="J43" s="155"/>
      <c r="K43" s="32"/>
    </row>
    <row r="44" spans="1:11" s="33" customFormat="1" ht="11.25" customHeight="1">
      <c r="A44" s="35" t="s">
        <v>34</v>
      </c>
      <c r="B44" s="29"/>
      <c r="C44" s="30">
        <v>114079</v>
      </c>
      <c r="D44" s="30">
        <v>118077</v>
      </c>
      <c r="E44" s="30">
        <v>112200</v>
      </c>
      <c r="F44" s="31"/>
      <c r="G44" s="31"/>
      <c r="H44" s="155">
        <v>364.184</v>
      </c>
      <c r="I44" s="155">
        <v>586.552</v>
      </c>
      <c r="J44" s="155"/>
      <c r="K44" s="32"/>
    </row>
    <row r="45" spans="1:11" s="33" customFormat="1" ht="11.25" customHeight="1">
      <c r="A45" s="35" t="s">
        <v>35</v>
      </c>
      <c r="B45" s="29"/>
      <c r="C45" s="30">
        <v>57751</v>
      </c>
      <c r="D45" s="30">
        <v>69188</v>
      </c>
      <c r="E45" s="30">
        <v>70000</v>
      </c>
      <c r="F45" s="31"/>
      <c r="G45" s="31"/>
      <c r="H45" s="155">
        <v>108.47</v>
      </c>
      <c r="I45" s="155">
        <v>288.269</v>
      </c>
      <c r="J45" s="155"/>
      <c r="K45" s="32"/>
    </row>
    <row r="46" spans="1:11" s="33" customFormat="1" ht="11.25" customHeight="1">
      <c r="A46" s="35" t="s">
        <v>36</v>
      </c>
      <c r="B46" s="29"/>
      <c r="C46" s="30">
        <v>71610</v>
      </c>
      <c r="D46" s="30">
        <v>66690</v>
      </c>
      <c r="E46" s="30">
        <v>67000</v>
      </c>
      <c r="F46" s="31"/>
      <c r="G46" s="31"/>
      <c r="H46" s="155">
        <v>156.539</v>
      </c>
      <c r="I46" s="155">
        <v>270.709</v>
      </c>
      <c r="J46" s="155"/>
      <c r="K46" s="32"/>
    </row>
    <row r="47" spans="1:11" s="33" customFormat="1" ht="11.25" customHeight="1">
      <c r="A47" s="35" t="s">
        <v>37</v>
      </c>
      <c r="B47" s="29"/>
      <c r="C47" s="30">
        <v>98608</v>
      </c>
      <c r="D47" s="30">
        <v>87767</v>
      </c>
      <c r="E47" s="30">
        <v>99000</v>
      </c>
      <c r="F47" s="31"/>
      <c r="G47" s="31"/>
      <c r="H47" s="155">
        <v>305.037</v>
      </c>
      <c r="I47" s="155">
        <v>381.575</v>
      </c>
      <c r="J47" s="155"/>
      <c r="K47" s="32"/>
    </row>
    <row r="48" spans="1:11" s="33" customFormat="1" ht="11.25" customHeight="1">
      <c r="A48" s="35" t="s">
        <v>38</v>
      </c>
      <c r="B48" s="29"/>
      <c r="C48" s="30">
        <v>99141</v>
      </c>
      <c r="D48" s="30">
        <v>104313</v>
      </c>
      <c r="E48" s="30">
        <v>104000</v>
      </c>
      <c r="F48" s="31"/>
      <c r="G48" s="31"/>
      <c r="H48" s="155">
        <v>206.203</v>
      </c>
      <c r="I48" s="155">
        <v>512.668</v>
      </c>
      <c r="J48" s="155"/>
      <c r="K48" s="32"/>
    </row>
    <row r="49" spans="1:11" s="33" customFormat="1" ht="11.25" customHeight="1">
      <c r="A49" s="35" t="s">
        <v>39</v>
      </c>
      <c r="B49" s="29"/>
      <c r="C49" s="30">
        <v>62609</v>
      </c>
      <c r="D49" s="30">
        <v>69474</v>
      </c>
      <c r="E49" s="30">
        <v>68000</v>
      </c>
      <c r="F49" s="31"/>
      <c r="G49" s="31"/>
      <c r="H49" s="155">
        <v>158.393</v>
      </c>
      <c r="I49" s="155">
        <v>300.312</v>
      </c>
      <c r="J49" s="155"/>
      <c r="K49" s="32"/>
    </row>
    <row r="50" spans="1:11" s="42" customFormat="1" ht="11.25" customHeight="1">
      <c r="A50" s="43" t="s">
        <v>40</v>
      </c>
      <c r="B50" s="37"/>
      <c r="C50" s="38">
        <v>798876</v>
      </c>
      <c r="D50" s="38">
        <v>786727</v>
      </c>
      <c r="E50" s="38">
        <v>817529</v>
      </c>
      <c r="F50" s="39">
        <v>103.91520819801532</v>
      </c>
      <c r="G50" s="40"/>
      <c r="H50" s="156">
        <v>2329.0640000000003</v>
      </c>
      <c r="I50" s="157">
        <v>3695.9409999999993</v>
      </c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15826</v>
      </c>
      <c r="D52" s="38">
        <v>15826</v>
      </c>
      <c r="E52" s="38">
        <v>15826</v>
      </c>
      <c r="F52" s="39">
        <v>100</v>
      </c>
      <c r="G52" s="40"/>
      <c r="H52" s="156">
        <v>31.973</v>
      </c>
      <c r="I52" s="157">
        <v>31.973</v>
      </c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65547</v>
      </c>
      <c r="D54" s="30">
        <v>66679</v>
      </c>
      <c r="E54" s="30">
        <v>66000</v>
      </c>
      <c r="F54" s="31"/>
      <c r="G54" s="31"/>
      <c r="H54" s="155">
        <v>238.273</v>
      </c>
      <c r="I54" s="155">
        <v>251.682</v>
      </c>
      <c r="J54" s="155"/>
      <c r="K54" s="32"/>
    </row>
    <row r="55" spans="1:11" s="33" customFormat="1" ht="11.25" customHeight="1">
      <c r="A55" s="35" t="s">
        <v>43</v>
      </c>
      <c r="B55" s="29"/>
      <c r="C55" s="30">
        <v>41550</v>
      </c>
      <c r="D55" s="30">
        <v>42000</v>
      </c>
      <c r="E55" s="30">
        <v>42000</v>
      </c>
      <c r="F55" s="31"/>
      <c r="G55" s="31"/>
      <c r="H55" s="155">
        <v>78.969</v>
      </c>
      <c r="I55" s="155">
        <v>147</v>
      </c>
      <c r="J55" s="155"/>
      <c r="K55" s="32"/>
    </row>
    <row r="56" spans="1:11" s="33" customFormat="1" ht="11.25" customHeight="1">
      <c r="A56" s="35" t="s">
        <v>44</v>
      </c>
      <c r="B56" s="29"/>
      <c r="C56" s="30">
        <v>32941</v>
      </c>
      <c r="D56" s="30">
        <v>34627</v>
      </c>
      <c r="E56" s="30">
        <v>36500</v>
      </c>
      <c r="F56" s="31"/>
      <c r="G56" s="31"/>
      <c r="H56" s="155">
        <v>80.722</v>
      </c>
      <c r="I56" s="155">
        <v>110.95</v>
      </c>
      <c r="J56" s="155"/>
      <c r="K56" s="32"/>
    </row>
    <row r="57" spans="1:11" s="33" customFormat="1" ht="11.25" customHeight="1">
      <c r="A57" s="35" t="s">
        <v>45</v>
      </c>
      <c r="B57" s="29"/>
      <c r="C57" s="30">
        <v>58566</v>
      </c>
      <c r="D57" s="30">
        <v>57105</v>
      </c>
      <c r="E57" s="30">
        <v>57105</v>
      </c>
      <c r="F57" s="31"/>
      <c r="G57" s="31"/>
      <c r="H57" s="155">
        <v>168.072</v>
      </c>
      <c r="I57" s="155">
        <v>232.126</v>
      </c>
      <c r="J57" s="155"/>
      <c r="K57" s="32"/>
    </row>
    <row r="58" spans="1:11" s="33" customFormat="1" ht="11.25" customHeight="1">
      <c r="A58" s="35" t="s">
        <v>46</v>
      </c>
      <c r="B58" s="29"/>
      <c r="C58" s="30">
        <v>47361</v>
      </c>
      <c r="D58" s="30">
        <v>48220</v>
      </c>
      <c r="E58" s="30">
        <v>46491</v>
      </c>
      <c r="F58" s="31"/>
      <c r="G58" s="31"/>
      <c r="H58" s="155">
        <v>77.786</v>
      </c>
      <c r="I58" s="155">
        <v>166.459</v>
      </c>
      <c r="J58" s="155"/>
      <c r="K58" s="32"/>
    </row>
    <row r="59" spans="1:11" s="42" customFormat="1" ht="11.25" customHeight="1">
      <c r="A59" s="36" t="s">
        <v>47</v>
      </c>
      <c r="B59" s="37"/>
      <c r="C59" s="38">
        <v>245965</v>
      </c>
      <c r="D59" s="38">
        <v>248631</v>
      </c>
      <c r="E59" s="38">
        <v>248096</v>
      </c>
      <c r="F59" s="39">
        <v>99.78482168353906</v>
      </c>
      <c r="G59" s="40"/>
      <c r="H59" s="156">
        <v>643.8219999999999</v>
      </c>
      <c r="I59" s="157">
        <v>908.2170000000001</v>
      </c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1330</v>
      </c>
      <c r="D61" s="30">
        <v>1350</v>
      </c>
      <c r="E61" s="30">
        <v>1215</v>
      </c>
      <c r="F61" s="31"/>
      <c r="G61" s="31"/>
      <c r="H61" s="155">
        <v>2.791</v>
      </c>
      <c r="I61" s="155">
        <v>4.625</v>
      </c>
      <c r="J61" s="155"/>
      <c r="K61" s="32"/>
    </row>
    <row r="62" spans="1:11" s="33" customFormat="1" ht="11.25" customHeight="1">
      <c r="A62" s="35" t="s">
        <v>49</v>
      </c>
      <c r="B62" s="29"/>
      <c r="C62" s="30">
        <v>724</v>
      </c>
      <c r="D62" s="30">
        <v>724</v>
      </c>
      <c r="E62" s="30">
        <v>765</v>
      </c>
      <c r="F62" s="31"/>
      <c r="G62" s="31"/>
      <c r="H62" s="155">
        <v>1.2</v>
      </c>
      <c r="I62" s="155">
        <v>1.742</v>
      </c>
      <c r="J62" s="155"/>
      <c r="K62" s="32"/>
    </row>
    <row r="63" spans="1:11" s="33" customFormat="1" ht="11.25" customHeight="1">
      <c r="A63" s="35" t="s">
        <v>50</v>
      </c>
      <c r="B63" s="29"/>
      <c r="C63" s="30">
        <v>2438</v>
      </c>
      <c r="D63" s="30">
        <v>2437</v>
      </c>
      <c r="E63" s="30">
        <v>2326</v>
      </c>
      <c r="F63" s="31"/>
      <c r="G63" s="31"/>
      <c r="H63" s="155">
        <v>3.63</v>
      </c>
      <c r="I63" s="155">
        <v>7.379</v>
      </c>
      <c r="J63" s="155"/>
      <c r="K63" s="32"/>
    </row>
    <row r="64" spans="1:11" s="42" customFormat="1" ht="11.25" customHeight="1">
      <c r="A64" s="36" t="s">
        <v>51</v>
      </c>
      <c r="B64" s="37"/>
      <c r="C64" s="38">
        <v>4492</v>
      </c>
      <c r="D64" s="38">
        <v>4511</v>
      </c>
      <c r="E64" s="38">
        <v>4306</v>
      </c>
      <c r="F64" s="39">
        <v>95.4555530924407</v>
      </c>
      <c r="G64" s="40"/>
      <c r="H64" s="156">
        <v>7.6209999999999996</v>
      </c>
      <c r="I64" s="157">
        <v>13.745999999999999</v>
      </c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9137</v>
      </c>
      <c r="D66" s="38">
        <v>12242</v>
      </c>
      <c r="E66" s="38">
        <v>11630</v>
      </c>
      <c r="F66" s="39">
        <v>95.0008168599902</v>
      </c>
      <c r="G66" s="40"/>
      <c r="H66" s="156">
        <v>12.901</v>
      </c>
      <c r="I66" s="157">
        <v>25.708</v>
      </c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61812</v>
      </c>
      <c r="D68" s="30">
        <v>62400</v>
      </c>
      <c r="E68" s="30">
        <v>62400</v>
      </c>
      <c r="F68" s="31"/>
      <c r="G68" s="31"/>
      <c r="H68" s="155">
        <v>127.09</v>
      </c>
      <c r="I68" s="155">
        <v>180</v>
      </c>
      <c r="J68" s="155"/>
      <c r="K68" s="32"/>
    </row>
    <row r="69" spans="1:11" s="33" customFormat="1" ht="11.25" customHeight="1">
      <c r="A69" s="35" t="s">
        <v>54</v>
      </c>
      <c r="B69" s="29"/>
      <c r="C69" s="30">
        <v>4232</v>
      </c>
      <c r="D69" s="30">
        <v>4500</v>
      </c>
      <c r="E69" s="30">
        <v>4500</v>
      </c>
      <c r="F69" s="31"/>
      <c r="G69" s="31"/>
      <c r="H69" s="155">
        <v>7.178</v>
      </c>
      <c r="I69" s="155">
        <v>9.8</v>
      </c>
      <c r="J69" s="155"/>
      <c r="K69" s="32"/>
    </row>
    <row r="70" spans="1:11" s="42" customFormat="1" ht="11.25" customHeight="1">
      <c r="A70" s="36" t="s">
        <v>55</v>
      </c>
      <c r="B70" s="37"/>
      <c r="C70" s="38">
        <v>66044</v>
      </c>
      <c r="D70" s="38">
        <v>66900</v>
      </c>
      <c r="E70" s="38">
        <v>66900</v>
      </c>
      <c r="F70" s="39">
        <v>100</v>
      </c>
      <c r="G70" s="40"/>
      <c r="H70" s="156">
        <v>134.268</v>
      </c>
      <c r="I70" s="157">
        <v>189.8</v>
      </c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3446</v>
      </c>
      <c r="D72" s="30">
        <v>3095</v>
      </c>
      <c r="E72" s="30">
        <v>2956</v>
      </c>
      <c r="F72" s="31"/>
      <c r="G72" s="31"/>
      <c r="H72" s="155">
        <v>4.78</v>
      </c>
      <c r="I72" s="155">
        <v>7.116</v>
      </c>
      <c r="J72" s="155"/>
      <c r="K72" s="32"/>
    </row>
    <row r="73" spans="1:11" s="33" customFormat="1" ht="11.25" customHeight="1">
      <c r="A73" s="35" t="s">
        <v>57</v>
      </c>
      <c r="B73" s="29"/>
      <c r="C73" s="30">
        <v>13825</v>
      </c>
      <c r="D73" s="30">
        <v>16505</v>
      </c>
      <c r="E73" s="30">
        <v>15731</v>
      </c>
      <c r="F73" s="31"/>
      <c r="G73" s="31"/>
      <c r="H73" s="155">
        <v>46.2</v>
      </c>
      <c r="I73" s="155">
        <v>53.245</v>
      </c>
      <c r="J73" s="155"/>
      <c r="K73" s="32"/>
    </row>
    <row r="74" spans="1:11" s="33" customFormat="1" ht="11.25" customHeight="1">
      <c r="A74" s="35" t="s">
        <v>58</v>
      </c>
      <c r="B74" s="29"/>
      <c r="C74" s="30">
        <v>23345</v>
      </c>
      <c r="D74" s="30">
        <v>22090</v>
      </c>
      <c r="E74" s="30">
        <v>21500</v>
      </c>
      <c r="F74" s="31"/>
      <c r="G74" s="31"/>
      <c r="H74" s="155">
        <v>59.702</v>
      </c>
      <c r="I74" s="155">
        <v>81.3</v>
      </c>
      <c r="J74" s="155"/>
      <c r="K74" s="32"/>
    </row>
    <row r="75" spans="1:11" s="33" customFormat="1" ht="11.25" customHeight="1">
      <c r="A75" s="35" t="s">
        <v>59</v>
      </c>
      <c r="B75" s="29"/>
      <c r="C75" s="30">
        <v>11917</v>
      </c>
      <c r="D75" s="30">
        <v>12227</v>
      </c>
      <c r="E75" s="30">
        <v>12227</v>
      </c>
      <c r="F75" s="31"/>
      <c r="G75" s="31"/>
      <c r="H75" s="155">
        <v>21.168</v>
      </c>
      <c r="I75" s="155">
        <v>13.414</v>
      </c>
      <c r="J75" s="155"/>
      <c r="K75" s="32"/>
    </row>
    <row r="76" spans="1:11" s="33" customFormat="1" ht="11.25" customHeight="1">
      <c r="A76" s="35" t="s">
        <v>60</v>
      </c>
      <c r="B76" s="29"/>
      <c r="C76" s="30">
        <v>4820</v>
      </c>
      <c r="D76" s="30">
        <v>5196</v>
      </c>
      <c r="E76" s="30">
        <v>5196</v>
      </c>
      <c r="F76" s="31"/>
      <c r="G76" s="31"/>
      <c r="H76" s="155">
        <v>11.02</v>
      </c>
      <c r="I76" s="155">
        <v>18.03</v>
      </c>
      <c r="J76" s="155"/>
      <c r="K76" s="32"/>
    </row>
    <row r="77" spans="1:11" s="33" customFormat="1" ht="11.25" customHeight="1">
      <c r="A77" s="35" t="s">
        <v>61</v>
      </c>
      <c r="B77" s="29"/>
      <c r="C77" s="30">
        <v>2228</v>
      </c>
      <c r="D77" s="30">
        <v>2382</v>
      </c>
      <c r="E77" s="30">
        <v>2382</v>
      </c>
      <c r="F77" s="31"/>
      <c r="G77" s="31"/>
      <c r="H77" s="155">
        <v>6.327</v>
      </c>
      <c r="I77" s="155">
        <v>8.546</v>
      </c>
      <c r="J77" s="155"/>
      <c r="K77" s="32"/>
    </row>
    <row r="78" spans="1:11" s="33" customFormat="1" ht="11.25" customHeight="1">
      <c r="A78" s="35" t="s">
        <v>62</v>
      </c>
      <c r="B78" s="29"/>
      <c r="C78" s="30">
        <v>6128</v>
      </c>
      <c r="D78" s="30">
        <v>7100</v>
      </c>
      <c r="E78" s="30">
        <v>7100</v>
      </c>
      <c r="F78" s="31"/>
      <c r="G78" s="31"/>
      <c r="H78" s="155">
        <v>15.803</v>
      </c>
      <c r="I78" s="155">
        <v>20.022</v>
      </c>
      <c r="J78" s="155"/>
      <c r="K78" s="32"/>
    </row>
    <row r="79" spans="1:11" s="33" customFormat="1" ht="11.25" customHeight="1">
      <c r="A79" s="35" t="s">
        <v>63</v>
      </c>
      <c r="B79" s="29"/>
      <c r="C79" s="30">
        <v>63730</v>
      </c>
      <c r="D79" s="30">
        <v>65400</v>
      </c>
      <c r="E79" s="30">
        <v>65400</v>
      </c>
      <c r="F79" s="31"/>
      <c r="G79" s="31"/>
      <c r="H79" s="155">
        <v>233.343</v>
      </c>
      <c r="I79" s="155">
        <v>248.52</v>
      </c>
      <c r="J79" s="155"/>
      <c r="K79" s="32"/>
    </row>
    <row r="80" spans="1:11" s="42" customFormat="1" ht="11.25" customHeight="1">
      <c r="A80" s="43" t="s">
        <v>64</v>
      </c>
      <c r="B80" s="37"/>
      <c r="C80" s="38">
        <v>129439</v>
      </c>
      <c r="D80" s="38">
        <v>133995</v>
      </c>
      <c r="E80" s="38">
        <v>132492</v>
      </c>
      <c r="F80" s="39">
        <v>98.87831635508788</v>
      </c>
      <c r="G80" s="40"/>
      <c r="H80" s="156">
        <v>398.34299999999996</v>
      </c>
      <c r="I80" s="157">
        <v>450.193</v>
      </c>
      <c r="J80" s="15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112</v>
      </c>
      <c r="D82" s="30">
        <v>112</v>
      </c>
      <c r="E82" s="30">
        <v>112</v>
      </c>
      <c r="F82" s="31"/>
      <c r="G82" s="31"/>
      <c r="H82" s="155">
        <v>0.149</v>
      </c>
      <c r="I82" s="155">
        <v>0.149</v>
      </c>
      <c r="J82" s="155"/>
      <c r="K82" s="32"/>
    </row>
    <row r="83" spans="1:11" s="33" customFormat="1" ht="11.25" customHeight="1">
      <c r="A83" s="35" t="s">
        <v>66</v>
      </c>
      <c r="B83" s="29"/>
      <c r="C83" s="30">
        <v>155</v>
      </c>
      <c r="D83" s="30">
        <v>160</v>
      </c>
      <c r="E83" s="30">
        <v>160</v>
      </c>
      <c r="F83" s="31"/>
      <c r="G83" s="31"/>
      <c r="H83" s="155">
        <v>0.151</v>
      </c>
      <c r="I83" s="155">
        <v>0.151</v>
      </c>
      <c r="J83" s="155"/>
      <c r="K83" s="32"/>
    </row>
    <row r="84" spans="1:11" s="42" customFormat="1" ht="11.25" customHeight="1">
      <c r="A84" s="36" t="s">
        <v>67</v>
      </c>
      <c r="B84" s="37"/>
      <c r="C84" s="38">
        <v>267</v>
      </c>
      <c r="D84" s="38">
        <v>272</v>
      </c>
      <c r="E84" s="38">
        <v>272</v>
      </c>
      <c r="F84" s="39">
        <v>100</v>
      </c>
      <c r="G84" s="40"/>
      <c r="H84" s="156">
        <v>0.3</v>
      </c>
      <c r="I84" s="157">
        <v>0.3</v>
      </c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1651762</v>
      </c>
      <c r="D87" s="53">
        <v>1658246</v>
      </c>
      <c r="E87" s="53">
        <v>1688329.25</v>
      </c>
      <c r="F87" s="54">
        <v>101.8141608663612</v>
      </c>
      <c r="G87" s="40"/>
      <c r="H87" s="160">
        <v>5094.609</v>
      </c>
      <c r="I87" s="161">
        <v>7120.245</v>
      </c>
      <c r="J87" s="16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298</v>
      </c>
      <c r="D7" s="21" t="s">
        <v>7</v>
      </c>
      <c r="E7" s="21">
        <v>1</v>
      </c>
      <c r="F7" s="22" t="str">
        <f>CONCATENATE(D6,"=100")</f>
        <v>2020=100</v>
      </c>
      <c r="G7" s="23"/>
      <c r="H7" s="20" t="s">
        <v>298</v>
      </c>
      <c r="I7" s="21" t="s">
        <v>7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>
        <v>4</v>
      </c>
      <c r="E9" s="30">
        <v>4</v>
      </c>
      <c r="F9" s="31"/>
      <c r="G9" s="31"/>
      <c r="H9" s="155"/>
      <c r="I9" s="155">
        <v>0.005</v>
      </c>
      <c r="J9" s="155"/>
      <c r="K9" s="32"/>
    </row>
    <row r="10" spans="1:11" s="33" customFormat="1" ht="11.25" customHeight="1">
      <c r="A10" s="35" t="s">
        <v>9</v>
      </c>
      <c r="B10" s="29"/>
      <c r="C10" s="30">
        <v>9</v>
      </c>
      <c r="D10" s="30"/>
      <c r="E10" s="30"/>
      <c r="F10" s="31"/>
      <c r="G10" s="31"/>
      <c r="H10" s="155">
        <v>0.024</v>
      </c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>
        <v>9</v>
      </c>
      <c r="D13" s="38">
        <v>4</v>
      </c>
      <c r="E13" s="38">
        <v>4</v>
      </c>
      <c r="F13" s="39">
        <v>100</v>
      </c>
      <c r="G13" s="40"/>
      <c r="H13" s="156">
        <v>0.024</v>
      </c>
      <c r="I13" s="157">
        <v>0.005</v>
      </c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387</v>
      </c>
      <c r="D24" s="38">
        <v>372</v>
      </c>
      <c r="E24" s="38">
        <v>375</v>
      </c>
      <c r="F24" s="39">
        <v>100.80645161290323</v>
      </c>
      <c r="G24" s="40"/>
      <c r="H24" s="156">
        <v>1.121</v>
      </c>
      <c r="I24" s="157">
        <v>1.358</v>
      </c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47</v>
      </c>
      <c r="D26" s="38">
        <v>30</v>
      </c>
      <c r="E26" s="38">
        <v>100</v>
      </c>
      <c r="F26" s="39">
        <v>333.3333333333333</v>
      </c>
      <c r="G26" s="40"/>
      <c r="H26" s="156">
        <v>0.241</v>
      </c>
      <c r="I26" s="157">
        <v>0.12</v>
      </c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2781</v>
      </c>
      <c r="D28" s="30">
        <v>1704</v>
      </c>
      <c r="E28" s="30">
        <v>1800</v>
      </c>
      <c r="F28" s="31"/>
      <c r="G28" s="31"/>
      <c r="H28" s="155">
        <v>6.566</v>
      </c>
      <c r="I28" s="155">
        <v>7.48</v>
      </c>
      <c r="J28" s="155"/>
      <c r="K28" s="32"/>
    </row>
    <row r="29" spans="1:11" s="33" customFormat="1" ht="11.25" customHeight="1">
      <c r="A29" s="35" t="s">
        <v>22</v>
      </c>
      <c r="B29" s="29"/>
      <c r="C29" s="30">
        <v>1493</v>
      </c>
      <c r="D29" s="30">
        <v>1069</v>
      </c>
      <c r="E29" s="30">
        <v>1069</v>
      </c>
      <c r="F29" s="31"/>
      <c r="G29" s="31"/>
      <c r="H29" s="155">
        <v>1.868</v>
      </c>
      <c r="I29" s="155">
        <v>2.509</v>
      </c>
      <c r="J29" s="155"/>
      <c r="K29" s="32"/>
    </row>
    <row r="30" spans="1:11" s="33" customFormat="1" ht="11.25" customHeight="1">
      <c r="A30" s="35" t="s">
        <v>23</v>
      </c>
      <c r="B30" s="29"/>
      <c r="C30" s="30">
        <v>73517</v>
      </c>
      <c r="D30" s="30">
        <v>57519</v>
      </c>
      <c r="E30" s="30">
        <v>57396.98</v>
      </c>
      <c r="F30" s="31"/>
      <c r="G30" s="31"/>
      <c r="H30" s="155">
        <v>130.332</v>
      </c>
      <c r="I30" s="155">
        <v>161.318</v>
      </c>
      <c r="J30" s="155"/>
      <c r="K30" s="32"/>
    </row>
    <row r="31" spans="1:11" s="42" customFormat="1" ht="11.25" customHeight="1">
      <c r="A31" s="43" t="s">
        <v>24</v>
      </c>
      <c r="B31" s="37"/>
      <c r="C31" s="38">
        <v>77791</v>
      </c>
      <c r="D31" s="38">
        <v>60292</v>
      </c>
      <c r="E31" s="38">
        <v>60265.98</v>
      </c>
      <c r="F31" s="39">
        <v>99.95684336230346</v>
      </c>
      <c r="G31" s="40"/>
      <c r="H31" s="156">
        <v>138.766</v>
      </c>
      <c r="I31" s="157">
        <v>171.30700000000002</v>
      </c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53</v>
      </c>
      <c r="D33" s="30">
        <v>60</v>
      </c>
      <c r="E33" s="30">
        <v>300</v>
      </c>
      <c r="F33" s="31"/>
      <c r="G33" s="31"/>
      <c r="H33" s="155">
        <v>0.226</v>
      </c>
      <c r="I33" s="155">
        <v>0.27</v>
      </c>
      <c r="J33" s="155"/>
      <c r="K33" s="32"/>
    </row>
    <row r="34" spans="1:11" s="33" customFormat="1" ht="11.25" customHeight="1">
      <c r="A34" s="35" t="s">
        <v>26</v>
      </c>
      <c r="B34" s="29"/>
      <c r="C34" s="30"/>
      <c r="D34" s="30">
        <v>15</v>
      </c>
      <c r="E34" s="30">
        <v>18</v>
      </c>
      <c r="F34" s="31"/>
      <c r="G34" s="31"/>
      <c r="H34" s="155"/>
      <c r="I34" s="155">
        <v>0.04</v>
      </c>
      <c r="J34" s="155"/>
      <c r="K34" s="32"/>
    </row>
    <row r="35" spans="1:11" s="33" customFormat="1" ht="11.25" customHeight="1">
      <c r="A35" s="35" t="s">
        <v>27</v>
      </c>
      <c r="B35" s="29"/>
      <c r="C35" s="30">
        <v>127</v>
      </c>
      <c r="D35" s="30">
        <v>100</v>
      </c>
      <c r="E35" s="30">
        <v>130</v>
      </c>
      <c r="F35" s="31"/>
      <c r="G35" s="31"/>
      <c r="H35" s="155">
        <v>0.343</v>
      </c>
      <c r="I35" s="155">
        <v>0.335</v>
      </c>
      <c r="J35" s="155"/>
      <c r="K35" s="32"/>
    </row>
    <row r="36" spans="1:11" s="33" customFormat="1" ht="11.25" customHeight="1">
      <c r="A36" s="35" t="s">
        <v>28</v>
      </c>
      <c r="B36" s="29"/>
      <c r="C36" s="30">
        <v>42</v>
      </c>
      <c r="D36" s="30">
        <v>25</v>
      </c>
      <c r="E36" s="30">
        <v>40</v>
      </c>
      <c r="F36" s="31"/>
      <c r="G36" s="31"/>
      <c r="H36" s="155">
        <v>0.01</v>
      </c>
      <c r="I36" s="155">
        <v>0.065</v>
      </c>
      <c r="J36" s="155"/>
      <c r="K36" s="32"/>
    </row>
    <row r="37" spans="1:11" s="42" customFormat="1" ht="11.25" customHeight="1">
      <c r="A37" s="36" t="s">
        <v>29</v>
      </c>
      <c r="B37" s="37"/>
      <c r="C37" s="38">
        <v>222</v>
      </c>
      <c r="D37" s="38">
        <v>200</v>
      </c>
      <c r="E37" s="38">
        <v>488</v>
      </c>
      <c r="F37" s="39">
        <v>244</v>
      </c>
      <c r="G37" s="40"/>
      <c r="H37" s="156">
        <v>0.5790000000000001</v>
      </c>
      <c r="I37" s="157">
        <v>0.71</v>
      </c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>
        <v>3</v>
      </c>
      <c r="F39" s="39"/>
      <c r="G39" s="40"/>
      <c r="H39" s="156"/>
      <c r="I39" s="157"/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/>
      <c r="D41" s="30">
        <v>5</v>
      </c>
      <c r="E41" s="30"/>
      <c r="F41" s="31"/>
      <c r="G41" s="31"/>
      <c r="H41" s="155"/>
      <c r="I41" s="155">
        <v>0.029</v>
      </c>
      <c r="J41" s="155"/>
      <c r="K41" s="32"/>
    </row>
    <row r="42" spans="1:11" s="33" customFormat="1" ht="11.25" customHeight="1">
      <c r="A42" s="35" t="s">
        <v>32</v>
      </c>
      <c r="B42" s="29"/>
      <c r="C42" s="30">
        <v>649</v>
      </c>
      <c r="D42" s="30">
        <v>341</v>
      </c>
      <c r="E42" s="30">
        <v>538</v>
      </c>
      <c r="F42" s="31"/>
      <c r="G42" s="31"/>
      <c r="H42" s="155">
        <v>2.192</v>
      </c>
      <c r="I42" s="155">
        <v>1.607</v>
      </c>
      <c r="J42" s="155"/>
      <c r="K42" s="32"/>
    </row>
    <row r="43" spans="1:11" s="33" customFormat="1" ht="11.25" customHeight="1">
      <c r="A43" s="35" t="s">
        <v>33</v>
      </c>
      <c r="B43" s="29"/>
      <c r="C43" s="30">
        <v>260</v>
      </c>
      <c r="D43" s="30">
        <v>180</v>
      </c>
      <c r="E43" s="30">
        <v>190</v>
      </c>
      <c r="F43" s="31"/>
      <c r="G43" s="31"/>
      <c r="H43" s="155">
        <v>1.278</v>
      </c>
      <c r="I43" s="155">
        <v>0.987</v>
      </c>
      <c r="J43" s="155"/>
      <c r="K43" s="32"/>
    </row>
    <row r="44" spans="1:11" s="33" customFormat="1" ht="11.25" customHeight="1">
      <c r="A44" s="35" t="s">
        <v>34</v>
      </c>
      <c r="B44" s="29"/>
      <c r="C44" s="30">
        <v>339</v>
      </c>
      <c r="D44" s="30">
        <v>154</v>
      </c>
      <c r="E44" s="30">
        <v>154</v>
      </c>
      <c r="F44" s="31"/>
      <c r="G44" s="31"/>
      <c r="H44" s="155">
        <v>1.253</v>
      </c>
      <c r="I44" s="155">
        <v>0.648</v>
      </c>
      <c r="J44" s="155"/>
      <c r="K44" s="32"/>
    </row>
    <row r="45" spans="1:11" s="33" customFormat="1" ht="11.25" customHeight="1">
      <c r="A45" s="35" t="s">
        <v>35</v>
      </c>
      <c r="B45" s="29"/>
      <c r="C45" s="30">
        <v>93</v>
      </c>
      <c r="D45" s="30">
        <v>55</v>
      </c>
      <c r="E45" s="30">
        <v>60</v>
      </c>
      <c r="F45" s="31"/>
      <c r="G45" s="31"/>
      <c r="H45" s="155">
        <v>0.242</v>
      </c>
      <c r="I45" s="155">
        <v>0.212</v>
      </c>
      <c r="J45" s="155"/>
      <c r="K45" s="32"/>
    </row>
    <row r="46" spans="1:11" s="33" customFormat="1" ht="11.25" customHeight="1">
      <c r="A46" s="35" t="s">
        <v>36</v>
      </c>
      <c r="B46" s="29"/>
      <c r="C46" s="30">
        <v>67</v>
      </c>
      <c r="D46" s="30">
        <v>7</v>
      </c>
      <c r="E46" s="30">
        <v>10</v>
      </c>
      <c r="F46" s="31"/>
      <c r="G46" s="31"/>
      <c r="H46" s="155">
        <v>0.191</v>
      </c>
      <c r="I46" s="155">
        <v>0.025</v>
      </c>
      <c r="J46" s="155"/>
      <c r="K46" s="32"/>
    </row>
    <row r="47" spans="1:11" s="33" customFormat="1" ht="11.25" customHeight="1">
      <c r="A47" s="35" t="s">
        <v>37</v>
      </c>
      <c r="B47" s="29"/>
      <c r="C47" s="30">
        <v>101</v>
      </c>
      <c r="D47" s="30">
        <v>17</v>
      </c>
      <c r="E47" s="30">
        <v>20</v>
      </c>
      <c r="F47" s="31"/>
      <c r="G47" s="31"/>
      <c r="H47" s="155">
        <v>0.359</v>
      </c>
      <c r="I47" s="155">
        <v>0.09</v>
      </c>
      <c r="J47" s="155"/>
      <c r="K47" s="32"/>
    </row>
    <row r="48" spans="1:11" s="33" customFormat="1" ht="11.25" customHeight="1">
      <c r="A48" s="35" t="s">
        <v>38</v>
      </c>
      <c r="B48" s="29"/>
      <c r="C48" s="30">
        <v>1243</v>
      </c>
      <c r="D48" s="30">
        <v>753</v>
      </c>
      <c r="E48" s="30">
        <v>700</v>
      </c>
      <c r="F48" s="31"/>
      <c r="G48" s="31"/>
      <c r="H48" s="155">
        <v>4.356</v>
      </c>
      <c r="I48" s="155">
        <v>3.361</v>
      </c>
      <c r="J48" s="155"/>
      <c r="K48" s="32"/>
    </row>
    <row r="49" spans="1:11" s="33" customFormat="1" ht="11.25" customHeight="1">
      <c r="A49" s="35" t="s">
        <v>39</v>
      </c>
      <c r="B49" s="29"/>
      <c r="C49" s="30">
        <v>238</v>
      </c>
      <c r="D49" s="30">
        <v>165</v>
      </c>
      <c r="E49" s="30">
        <v>150</v>
      </c>
      <c r="F49" s="31"/>
      <c r="G49" s="31"/>
      <c r="H49" s="155">
        <v>0.72</v>
      </c>
      <c r="I49" s="155">
        <v>0.803</v>
      </c>
      <c r="J49" s="155"/>
      <c r="K49" s="32"/>
    </row>
    <row r="50" spans="1:11" s="42" customFormat="1" ht="11.25" customHeight="1">
      <c r="A50" s="43" t="s">
        <v>40</v>
      </c>
      <c r="B50" s="37"/>
      <c r="C50" s="38">
        <v>2990</v>
      </c>
      <c r="D50" s="38">
        <v>1677</v>
      </c>
      <c r="E50" s="38">
        <v>1822</v>
      </c>
      <c r="F50" s="39">
        <v>108.6463923673226</v>
      </c>
      <c r="G50" s="40"/>
      <c r="H50" s="156">
        <v>10.591</v>
      </c>
      <c r="I50" s="157">
        <v>7.762</v>
      </c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188</v>
      </c>
      <c r="D52" s="38">
        <v>188</v>
      </c>
      <c r="E52" s="38">
        <v>188</v>
      </c>
      <c r="F52" s="39">
        <v>100</v>
      </c>
      <c r="G52" s="40"/>
      <c r="H52" s="156">
        <v>0.399</v>
      </c>
      <c r="I52" s="157">
        <v>0.399</v>
      </c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274</v>
      </c>
      <c r="D54" s="30">
        <v>498</v>
      </c>
      <c r="E54" s="30">
        <v>500</v>
      </c>
      <c r="F54" s="31"/>
      <c r="G54" s="31"/>
      <c r="H54" s="155">
        <v>1.944</v>
      </c>
      <c r="I54" s="155">
        <v>3.517</v>
      </c>
      <c r="J54" s="155"/>
      <c r="K54" s="32"/>
    </row>
    <row r="55" spans="1:11" s="33" customFormat="1" ht="11.25" customHeight="1">
      <c r="A55" s="35" t="s">
        <v>43</v>
      </c>
      <c r="B55" s="29"/>
      <c r="C55" s="30">
        <v>329</v>
      </c>
      <c r="D55" s="30">
        <v>200</v>
      </c>
      <c r="E55" s="30">
        <v>200</v>
      </c>
      <c r="F55" s="31"/>
      <c r="G55" s="31"/>
      <c r="H55" s="155">
        <v>0.591</v>
      </c>
      <c r="I55" s="155">
        <v>0.66</v>
      </c>
      <c r="J55" s="155"/>
      <c r="K55" s="32"/>
    </row>
    <row r="56" spans="1:11" s="33" customFormat="1" ht="11.25" customHeight="1">
      <c r="A56" s="35" t="s">
        <v>44</v>
      </c>
      <c r="B56" s="29"/>
      <c r="C56" s="30">
        <v>315</v>
      </c>
      <c r="D56" s="30">
        <v>235</v>
      </c>
      <c r="E56" s="30">
        <v>510</v>
      </c>
      <c r="F56" s="31"/>
      <c r="G56" s="31"/>
      <c r="H56" s="155">
        <v>0.706</v>
      </c>
      <c r="I56" s="155">
        <v>0.67</v>
      </c>
      <c r="J56" s="155"/>
      <c r="K56" s="32"/>
    </row>
    <row r="57" spans="1:11" s="33" customFormat="1" ht="11.25" customHeight="1">
      <c r="A57" s="35" t="s">
        <v>45</v>
      </c>
      <c r="B57" s="29"/>
      <c r="C57" s="30">
        <v>193</v>
      </c>
      <c r="D57" s="30">
        <v>156</v>
      </c>
      <c r="E57" s="30">
        <v>156</v>
      </c>
      <c r="F57" s="31"/>
      <c r="G57" s="31"/>
      <c r="H57" s="155">
        <v>0.193</v>
      </c>
      <c r="I57" s="155">
        <v>0.234</v>
      </c>
      <c r="J57" s="155"/>
      <c r="K57" s="32"/>
    </row>
    <row r="58" spans="1:11" s="33" customFormat="1" ht="11.25" customHeight="1">
      <c r="A58" s="35" t="s">
        <v>46</v>
      </c>
      <c r="B58" s="29"/>
      <c r="C58" s="30">
        <v>2086</v>
      </c>
      <c r="D58" s="30">
        <v>1424</v>
      </c>
      <c r="E58" s="30">
        <v>1424</v>
      </c>
      <c r="F58" s="31"/>
      <c r="G58" s="31"/>
      <c r="H58" s="155">
        <v>3.332</v>
      </c>
      <c r="I58" s="155">
        <v>4.369</v>
      </c>
      <c r="J58" s="155"/>
      <c r="K58" s="32"/>
    </row>
    <row r="59" spans="1:11" s="42" customFormat="1" ht="11.25" customHeight="1">
      <c r="A59" s="36" t="s">
        <v>47</v>
      </c>
      <c r="B59" s="37"/>
      <c r="C59" s="38">
        <v>3197</v>
      </c>
      <c r="D59" s="38">
        <v>2513</v>
      </c>
      <c r="E59" s="38">
        <v>2790</v>
      </c>
      <c r="F59" s="39">
        <v>111.02268205332273</v>
      </c>
      <c r="G59" s="40"/>
      <c r="H59" s="156">
        <v>6.766</v>
      </c>
      <c r="I59" s="157">
        <v>9.45</v>
      </c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25</v>
      </c>
      <c r="D61" s="30">
        <v>75</v>
      </c>
      <c r="E61" s="30">
        <v>70</v>
      </c>
      <c r="F61" s="31"/>
      <c r="G61" s="31"/>
      <c r="H61" s="155">
        <v>0.039</v>
      </c>
      <c r="I61" s="155">
        <v>0.313</v>
      </c>
      <c r="J61" s="155"/>
      <c r="K61" s="32"/>
    </row>
    <row r="62" spans="1:11" s="33" customFormat="1" ht="11.25" customHeight="1">
      <c r="A62" s="35" t="s">
        <v>49</v>
      </c>
      <c r="B62" s="29"/>
      <c r="C62" s="30">
        <v>52</v>
      </c>
      <c r="D62" s="30">
        <v>52</v>
      </c>
      <c r="E62" s="30">
        <v>30</v>
      </c>
      <c r="F62" s="31"/>
      <c r="G62" s="31"/>
      <c r="H62" s="155">
        <v>0.082</v>
      </c>
      <c r="I62" s="155">
        <v>0.117</v>
      </c>
      <c r="J62" s="155"/>
      <c r="K62" s="32"/>
    </row>
    <row r="63" spans="1:11" s="33" customFormat="1" ht="11.25" customHeight="1">
      <c r="A63" s="35" t="s">
        <v>50</v>
      </c>
      <c r="B63" s="29"/>
      <c r="C63" s="30">
        <v>94</v>
      </c>
      <c r="D63" s="30">
        <v>95</v>
      </c>
      <c r="E63" s="30">
        <v>95</v>
      </c>
      <c r="F63" s="31"/>
      <c r="G63" s="31"/>
      <c r="H63" s="155">
        <v>0.143</v>
      </c>
      <c r="I63" s="155">
        <v>0.287</v>
      </c>
      <c r="J63" s="155"/>
      <c r="K63" s="32"/>
    </row>
    <row r="64" spans="1:11" s="42" customFormat="1" ht="11.25" customHeight="1">
      <c r="A64" s="36" t="s">
        <v>51</v>
      </c>
      <c r="B64" s="37"/>
      <c r="C64" s="38">
        <v>171</v>
      </c>
      <c r="D64" s="38">
        <v>222</v>
      </c>
      <c r="E64" s="38">
        <v>195</v>
      </c>
      <c r="F64" s="39">
        <v>87.83783783783784</v>
      </c>
      <c r="G64" s="40"/>
      <c r="H64" s="156">
        <v>0.264</v>
      </c>
      <c r="I64" s="157">
        <v>0.717</v>
      </c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240</v>
      </c>
      <c r="D66" s="38">
        <v>149</v>
      </c>
      <c r="E66" s="38">
        <v>142</v>
      </c>
      <c r="F66" s="39">
        <v>95.30201342281879</v>
      </c>
      <c r="G66" s="40"/>
      <c r="H66" s="156">
        <v>0.309</v>
      </c>
      <c r="I66" s="157">
        <v>0.256</v>
      </c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5563</v>
      </c>
      <c r="D68" s="30">
        <v>5200</v>
      </c>
      <c r="E68" s="30">
        <v>5150</v>
      </c>
      <c r="F68" s="31"/>
      <c r="G68" s="31"/>
      <c r="H68" s="155">
        <v>12.143</v>
      </c>
      <c r="I68" s="155">
        <v>14</v>
      </c>
      <c r="J68" s="155"/>
      <c r="K68" s="32"/>
    </row>
    <row r="69" spans="1:11" s="33" customFormat="1" ht="11.25" customHeight="1">
      <c r="A69" s="35" t="s">
        <v>54</v>
      </c>
      <c r="B69" s="29"/>
      <c r="C69" s="30">
        <v>151</v>
      </c>
      <c r="D69" s="30">
        <v>135</v>
      </c>
      <c r="E69" s="30">
        <v>135</v>
      </c>
      <c r="F69" s="31"/>
      <c r="G69" s="31"/>
      <c r="H69" s="155">
        <v>0.276</v>
      </c>
      <c r="I69" s="155">
        <v>0.3</v>
      </c>
      <c r="J69" s="155"/>
      <c r="K69" s="32"/>
    </row>
    <row r="70" spans="1:11" s="42" customFormat="1" ht="11.25" customHeight="1">
      <c r="A70" s="36" t="s">
        <v>55</v>
      </c>
      <c r="B70" s="37"/>
      <c r="C70" s="38">
        <v>5714</v>
      </c>
      <c r="D70" s="38">
        <v>5335</v>
      </c>
      <c r="E70" s="38">
        <v>5285</v>
      </c>
      <c r="F70" s="39">
        <v>99.06279287722586</v>
      </c>
      <c r="G70" s="40"/>
      <c r="H70" s="156">
        <v>12.419</v>
      </c>
      <c r="I70" s="157">
        <v>14.3</v>
      </c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148</v>
      </c>
      <c r="D72" s="30">
        <v>117</v>
      </c>
      <c r="E72" s="30">
        <v>69</v>
      </c>
      <c r="F72" s="31"/>
      <c r="G72" s="31"/>
      <c r="H72" s="155">
        <v>0.118</v>
      </c>
      <c r="I72" s="155">
        <v>0.158</v>
      </c>
      <c r="J72" s="155"/>
      <c r="K72" s="32"/>
    </row>
    <row r="73" spans="1:11" s="33" customFormat="1" ht="11.25" customHeight="1">
      <c r="A73" s="35" t="s">
        <v>57</v>
      </c>
      <c r="B73" s="29"/>
      <c r="C73" s="30">
        <v>43505</v>
      </c>
      <c r="D73" s="30">
        <v>45665</v>
      </c>
      <c r="E73" s="30">
        <v>43442</v>
      </c>
      <c r="F73" s="31"/>
      <c r="G73" s="31"/>
      <c r="H73" s="155">
        <v>136.146</v>
      </c>
      <c r="I73" s="155">
        <v>149.645</v>
      </c>
      <c r="J73" s="155"/>
      <c r="K73" s="32"/>
    </row>
    <row r="74" spans="1:11" s="33" customFormat="1" ht="11.25" customHeight="1">
      <c r="A74" s="35" t="s">
        <v>58</v>
      </c>
      <c r="B74" s="29"/>
      <c r="C74" s="30">
        <v>36245</v>
      </c>
      <c r="D74" s="30">
        <v>35930</v>
      </c>
      <c r="E74" s="30">
        <v>35000</v>
      </c>
      <c r="F74" s="31"/>
      <c r="G74" s="31"/>
      <c r="H74" s="155">
        <v>95.595</v>
      </c>
      <c r="I74" s="155">
        <v>133.057</v>
      </c>
      <c r="J74" s="155"/>
      <c r="K74" s="32"/>
    </row>
    <row r="75" spans="1:11" s="33" customFormat="1" ht="11.25" customHeight="1">
      <c r="A75" s="35" t="s">
        <v>59</v>
      </c>
      <c r="B75" s="29"/>
      <c r="C75" s="30">
        <v>1696</v>
      </c>
      <c r="D75" s="30">
        <v>1605</v>
      </c>
      <c r="E75" s="30">
        <v>1605</v>
      </c>
      <c r="F75" s="31"/>
      <c r="G75" s="31"/>
      <c r="H75" s="155">
        <v>3.975</v>
      </c>
      <c r="I75" s="155">
        <v>2.768</v>
      </c>
      <c r="J75" s="155"/>
      <c r="K75" s="32"/>
    </row>
    <row r="76" spans="1:11" s="33" customFormat="1" ht="11.25" customHeight="1">
      <c r="A76" s="35" t="s">
        <v>60</v>
      </c>
      <c r="B76" s="29"/>
      <c r="C76" s="30">
        <v>9706</v>
      </c>
      <c r="D76" s="30">
        <v>9197</v>
      </c>
      <c r="E76" s="30">
        <v>9197</v>
      </c>
      <c r="F76" s="31"/>
      <c r="G76" s="31"/>
      <c r="H76" s="155">
        <v>20.052</v>
      </c>
      <c r="I76" s="155">
        <v>27.683</v>
      </c>
      <c r="J76" s="155"/>
      <c r="K76" s="32"/>
    </row>
    <row r="77" spans="1:11" s="33" customFormat="1" ht="11.25" customHeight="1">
      <c r="A77" s="35" t="s">
        <v>61</v>
      </c>
      <c r="B77" s="29"/>
      <c r="C77" s="30">
        <v>4525</v>
      </c>
      <c r="D77" s="30">
        <v>4164</v>
      </c>
      <c r="E77" s="30">
        <v>4164</v>
      </c>
      <c r="F77" s="31"/>
      <c r="G77" s="31"/>
      <c r="H77" s="155">
        <v>13.652</v>
      </c>
      <c r="I77" s="155">
        <v>14.604</v>
      </c>
      <c r="J77" s="155"/>
      <c r="K77" s="32"/>
    </row>
    <row r="78" spans="1:11" s="33" customFormat="1" ht="11.25" customHeight="1">
      <c r="A78" s="35" t="s">
        <v>62</v>
      </c>
      <c r="B78" s="29"/>
      <c r="C78" s="30">
        <v>11443</v>
      </c>
      <c r="D78" s="30">
        <v>11410</v>
      </c>
      <c r="E78" s="30">
        <v>11410</v>
      </c>
      <c r="F78" s="31"/>
      <c r="G78" s="31"/>
      <c r="H78" s="155">
        <v>31.081</v>
      </c>
      <c r="I78" s="155">
        <v>25.079</v>
      </c>
      <c r="J78" s="155"/>
      <c r="K78" s="32"/>
    </row>
    <row r="79" spans="1:11" s="33" customFormat="1" ht="11.25" customHeight="1">
      <c r="A79" s="35" t="s">
        <v>63</v>
      </c>
      <c r="B79" s="29"/>
      <c r="C79" s="30">
        <v>68420</v>
      </c>
      <c r="D79" s="30">
        <v>72200</v>
      </c>
      <c r="E79" s="30">
        <v>72100</v>
      </c>
      <c r="F79" s="31"/>
      <c r="G79" s="31"/>
      <c r="H79" s="155">
        <v>231.988</v>
      </c>
      <c r="I79" s="155">
        <v>259.92</v>
      </c>
      <c r="J79" s="155"/>
      <c r="K79" s="32"/>
    </row>
    <row r="80" spans="1:11" s="42" customFormat="1" ht="11.25" customHeight="1">
      <c r="A80" s="43" t="s">
        <v>64</v>
      </c>
      <c r="B80" s="37"/>
      <c r="C80" s="38">
        <v>175688</v>
      </c>
      <c r="D80" s="38">
        <v>180288</v>
      </c>
      <c r="E80" s="38">
        <v>176987</v>
      </c>
      <c r="F80" s="39">
        <v>98.16904064607739</v>
      </c>
      <c r="G80" s="40"/>
      <c r="H80" s="156">
        <v>532.607</v>
      </c>
      <c r="I80" s="157">
        <v>612.914</v>
      </c>
      <c r="J80" s="15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/>
      <c r="I82" s="155"/>
      <c r="J82" s="15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/>
      <c r="I83" s="155"/>
      <c r="J83" s="15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/>
      <c r="I84" s="157"/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266644</v>
      </c>
      <c r="D87" s="53">
        <v>251270</v>
      </c>
      <c r="E87" s="53">
        <v>248644.98</v>
      </c>
      <c r="F87" s="54">
        <v>98.9552990806702</v>
      </c>
      <c r="G87" s="40"/>
      <c r="H87" s="160">
        <v>704.086</v>
      </c>
      <c r="I87" s="161">
        <v>819.298</v>
      </c>
      <c r="J87" s="16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298</v>
      </c>
      <c r="D7" s="21" t="s">
        <v>7</v>
      </c>
      <c r="E7" s="21">
        <v>1</v>
      </c>
      <c r="F7" s="22" t="str">
        <f>CONCATENATE(D6,"=100")</f>
        <v>2020=100</v>
      </c>
      <c r="G7" s="23"/>
      <c r="H7" s="20" t="s">
        <v>298</v>
      </c>
      <c r="I7" s="21" t="s">
        <v>7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1783</v>
      </c>
      <c r="D9" s="30">
        <v>1704</v>
      </c>
      <c r="E9" s="30">
        <v>1704</v>
      </c>
      <c r="F9" s="31"/>
      <c r="G9" s="31"/>
      <c r="H9" s="155">
        <v>5.171</v>
      </c>
      <c r="I9" s="155">
        <v>6.38</v>
      </c>
      <c r="J9" s="155"/>
      <c r="K9" s="32"/>
    </row>
    <row r="10" spans="1:11" s="33" customFormat="1" ht="11.25" customHeight="1">
      <c r="A10" s="35" t="s">
        <v>9</v>
      </c>
      <c r="B10" s="29"/>
      <c r="C10" s="30">
        <v>2924</v>
      </c>
      <c r="D10" s="30">
        <v>1816</v>
      </c>
      <c r="E10" s="30">
        <v>1816</v>
      </c>
      <c r="F10" s="31"/>
      <c r="G10" s="31"/>
      <c r="H10" s="155">
        <v>7.603</v>
      </c>
      <c r="I10" s="155">
        <v>3.414</v>
      </c>
      <c r="J10" s="155"/>
      <c r="K10" s="32"/>
    </row>
    <row r="11" spans="1:11" s="33" customFormat="1" ht="11.25" customHeight="1">
      <c r="A11" s="28" t="s">
        <v>10</v>
      </c>
      <c r="B11" s="29"/>
      <c r="C11" s="30">
        <v>7687</v>
      </c>
      <c r="D11" s="30">
        <v>9230</v>
      </c>
      <c r="E11" s="30">
        <v>9230</v>
      </c>
      <c r="F11" s="31"/>
      <c r="G11" s="31"/>
      <c r="H11" s="155">
        <v>21.37</v>
      </c>
      <c r="I11" s="155">
        <v>17.445</v>
      </c>
      <c r="J11" s="155"/>
      <c r="K11" s="32"/>
    </row>
    <row r="12" spans="1:11" s="33" customFormat="1" ht="11.25" customHeight="1">
      <c r="A12" s="35" t="s">
        <v>11</v>
      </c>
      <c r="B12" s="29"/>
      <c r="C12" s="30">
        <v>166</v>
      </c>
      <c r="D12" s="30">
        <v>196</v>
      </c>
      <c r="E12" s="30">
        <v>196</v>
      </c>
      <c r="F12" s="31"/>
      <c r="G12" s="31"/>
      <c r="H12" s="155">
        <v>0.365</v>
      </c>
      <c r="I12" s="155">
        <v>0.345</v>
      </c>
      <c r="J12" s="155"/>
      <c r="K12" s="32"/>
    </row>
    <row r="13" spans="1:11" s="42" customFormat="1" ht="11.25" customHeight="1">
      <c r="A13" s="36" t="s">
        <v>12</v>
      </c>
      <c r="B13" s="37"/>
      <c r="C13" s="38">
        <v>12560</v>
      </c>
      <c r="D13" s="38">
        <v>12946</v>
      </c>
      <c r="E13" s="38">
        <v>12946</v>
      </c>
      <c r="F13" s="39">
        <v>100</v>
      </c>
      <c r="G13" s="40"/>
      <c r="H13" s="156">
        <v>34.50900000000001</v>
      </c>
      <c r="I13" s="157">
        <v>27.584</v>
      </c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>
        <v>65</v>
      </c>
      <c r="D15" s="38">
        <v>55</v>
      </c>
      <c r="E15" s="38">
        <v>55</v>
      </c>
      <c r="F15" s="39">
        <v>100</v>
      </c>
      <c r="G15" s="40"/>
      <c r="H15" s="156">
        <v>0.13</v>
      </c>
      <c r="I15" s="157">
        <v>0.105</v>
      </c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>
        <v>644</v>
      </c>
      <c r="D17" s="38">
        <v>528</v>
      </c>
      <c r="E17" s="38">
        <v>770</v>
      </c>
      <c r="F17" s="39">
        <v>145.83333333333334</v>
      </c>
      <c r="G17" s="40"/>
      <c r="H17" s="156">
        <v>1.361</v>
      </c>
      <c r="I17" s="157">
        <v>1.193</v>
      </c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24019</v>
      </c>
      <c r="D19" s="30">
        <v>20350</v>
      </c>
      <c r="E19" s="30">
        <v>20336</v>
      </c>
      <c r="F19" s="31"/>
      <c r="G19" s="31"/>
      <c r="H19" s="155">
        <v>162.128</v>
      </c>
      <c r="I19" s="155">
        <v>148</v>
      </c>
      <c r="J19" s="155"/>
      <c r="K19" s="32"/>
    </row>
    <row r="20" spans="1:11" s="33" customFormat="1" ht="11.25" customHeight="1">
      <c r="A20" s="35" t="s">
        <v>16</v>
      </c>
      <c r="B20" s="29"/>
      <c r="C20" s="30">
        <v>3</v>
      </c>
      <c r="D20" s="30"/>
      <c r="E20" s="30"/>
      <c r="F20" s="31"/>
      <c r="G20" s="31"/>
      <c r="H20" s="155">
        <v>0.017</v>
      </c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>
        <v>24022</v>
      </c>
      <c r="D22" s="38">
        <v>20350</v>
      </c>
      <c r="E22" s="38">
        <v>20336</v>
      </c>
      <c r="F22" s="39">
        <v>99.93120393120392</v>
      </c>
      <c r="G22" s="40"/>
      <c r="H22" s="156">
        <v>162.14499999999998</v>
      </c>
      <c r="I22" s="157">
        <v>148</v>
      </c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79582</v>
      </c>
      <c r="D24" s="38">
        <v>77198</v>
      </c>
      <c r="E24" s="38">
        <v>77815</v>
      </c>
      <c r="F24" s="39">
        <v>100.79924350371772</v>
      </c>
      <c r="G24" s="40"/>
      <c r="H24" s="156">
        <v>428.994</v>
      </c>
      <c r="I24" s="157">
        <v>419.381</v>
      </c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29672</v>
      </c>
      <c r="D26" s="38">
        <v>26030</v>
      </c>
      <c r="E26" s="38">
        <v>31100</v>
      </c>
      <c r="F26" s="39">
        <v>119.47752593161736</v>
      </c>
      <c r="G26" s="40"/>
      <c r="H26" s="156">
        <v>147.782</v>
      </c>
      <c r="I26" s="157">
        <v>141.12</v>
      </c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69561</v>
      </c>
      <c r="D28" s="30">
        <v>67987</v>
      </c>
      <c r="E28" s="30">
        <v>68300</v>
      </c>
      <c r="F28" s="31"/>
      <c r="G28" s="31"/>
      <c r="H28" s="155">
        <v>258.63</v>
      </c>
      <c r="I28" s="155">
        <v>350.13</v>
      </c>
      <c r="J28" s="155"/>
      <c r="K28" s="32"/>
    </row>
    <row r="29" spans="1:11" s="33" customFormat="1" ht="11.25" customHeight="1">
      <c r="A29" s="35" t="s">
        <v>22</v>
      </c>
      <c r="B29" s="29"/>
      <c r="C29" s="30">
        <v>32385</v>
      </c>
      <c r="D29" s="30">
        <v>35187</v>
      </c>
      <c r="E29" s="30">
        <v>35308</v>
      </c>
      <c r="F29" s="31"/>
      <c r="G29" s="31"/>
      <c r="H29" s="155">
        <v>61.819</v>
      </c>
      <c r="I29" s="155">
        <v>93.923</v>
      </c>
      <c r="J29" s="155"/>
      <c r="K29" s="32"/>
    </row>
    <row r="30" spans="1:11" s="33" customFormat="1" ht="11.25" customHeight="1">
      <c r="A30" s="35" t="s">
        <v>23</v>
      </c>
      <c r="B30" s="29"/>
      <c r="C30" s="30">
        <v>126308</v>
      </c>
      <c r="D30" s="30">
        <v>112794</v>
      </c>
      <c r="E30" s="30">
        <v>114133</v>
      </c>
      <c r="F30" s="31"/>
      <c r="G30" s="31"/>
      <c r="H30" s="155">
        <v>301.756</v>
      </c>
      <c r="I30" s="155">
        <v>387.291</v>
      </c>
      <c r="J30" s="155"/>
      <c r="K30" s="32"/>
    </row>
    <row r="31" spans="1:11" s="42" customFormat="1" ht="11.25" customHeight="1">
      <c r="A31" s="43" t="s">
        <v>24</v>
      </c>
      <c r="B31" s="37"/>
      <c r="C31" s="38">
        <v>228254</v>
      </c>
      <c r="D31" s="38">
        <v>215968</v>
      </c>
      <c r="E31" s="38">
        <v>217741</v>
      </c>
      <c r="F31" s="39">
        <v>100.82095495628982</v>
      </c>
      <c r="G31" s="40"/>
      <c r="H31" s="156">
        <v>622.2049999999999</v>
      </c>
      <c r="I31" s="157">
        <v>831.344</v>
      </c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18207</v>
      </c>
      <c r="D33" s="30">
        <v>23800</v>
      </c>
      <c r="E33" s="30">
        <v>24000</v>
      </c>
      <c r="F33" s="31"/>
      <c r="G33" s="31"/>
      <c r="H33" s="155">
        <v>75.592</v>
      </c>
      <c r="I33" s="155">
        <v>108.9</v>
      </c>
      <c r="J33" s="155"/>
      <c r="K33" s="32"/>
    </row>
    <row r="34" spans="1:11" s="33" customFormat="1" ht="11.25" customHeight="1">
      <c r="A34" s="35" t="s">
        <v>26</v>
      </c>
      <c r="B34" s="29"/>
      <c r="C34" s="30">
        <v>10738</v>
      </c>
      <c r="D34" s="30">
        <v>10515</v>
      </c>
      <c r="E34" s="30">
        <v>10518</v>
      </c>
      <c r="F34" s="31"/>
      <c r="G34" s="31"/>
      <c r="H34" s="155">
        <v>44.364</v>
      </c>
      <c r="I34" s="155">
        <v>36.04</v>
      </c>
      <c r="J34" s="155"/>
      <c r="K34" s="32"/>
    </row>
    <row r="35" spans="1:11" s="33" customFormat="1" ht="11.25" customHeight="1">
      <c r="A35" s="35" t="s">
        <v>27</v>
      </c>
      <c r="B35" s="29"/>
      <c r="C35" s="30">
        <v>44966</v>
      </c>
      <c r="D35" s="30">
        <v>50100</v>
      </c>
      <c r="E35" s="30">
        <v>45130</v>
      </c>
      <c r="F35" s="31"/>
      <c r="G35" s="31"/>
      <c r="H35" s="155">
        <v>135.479</v>
      </c>
      <c r="I35" s="155">
        <v>222.335</v>
      </c>
      <c r="J35" s="155"/>
      <c r="K35" s="32"/>
    </row>
    <row r="36" spans="1:11" s="33" customFormat="1" ht="11.25" customHeight="1">
      <c r="A36" s="35" t="s">
        <v>28</v>
      </c>
      <c r="B36" s="29"/>
      <c r="C36" s="30">
        <v>5624</v>
      </c>
      <c r="D36" s="30">
        <v>6850</v>
      </c>
      <c r="E36" s="30">
        <v>6040</v>
      </c>
      <c r="F36" s="31"/>
      <c r="G36" s="31"/>
      <c r="H36" s="155">
        <v>15.683</v>
      </c>
      <c r="I36" s="155">
        <v>33.065</v>
      </c>
      <c r="J36" s="155"/>
      <c r="K36" s="32"/>
    </row>
    <row r="37" spans="1:11" s="42" customFormat="1" ht="11.25" customHeight="1">
      <c r="A37" s="36" t="s">
        <v>29</v>
      </c>
      <c r="B37" s="37"/>
      <c r="C37" s="38">
        <v>79535</v>
      </c>
      <c r="D37" s="38">
        <v>91265</v>
      </c>
      <c r="E37" s="38">
        <v>85688</v>
      </c>
      <c r="F37" s="39">
        <v>93.88922368925655</v>
      </c>
      <c r="G37" s="40"/>
      <c r="H37" s="156">
        <v>271.118</v>
      </c>
      <c r="I37" s="157">
        <v>400.34</v>
      </c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5838</v>
      </c>
      <c r="D39" s="38">
        <v>5700</v>
      </c>
      <c r="E39" s="38">
        <v>6003</v>
      </c>
      <c r="F39" s="39">
        <v>105.3157894736842</v>
      </c>
      <c r="G39" s="40"/>
      <c r="H39" s="156">
        <v>8.804</v>
      </c>
      <c r="I39" s="157">
        <v>8.8</v>
      </c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33257</v>
      </c>
      <c r="D41" s="30">
        <v>33504</v>
      </c>
      <c r="E41" s="30">
        <v>33500</v>
      </c>
      <c r="F41" s="31"/>
      <c r="G41" s="31"/>
      <c r="H41" s="155">
        <v>51.848</v>
      </c>
      <c r="I41" s="155">
        <v>146.148</v>
      </c>
      <c r="J41" s="155"/>
      <c r="K41" s="32"/>
    </row>
    <row r="42" spans="1:11" s="33" customFormat="1" ht="11.25" customHeight="1">
      <c r="A42" s="35" t="s">
        <v>32</v>
      </c>
      <c r="B42" s="29"/>
      <c r="C42" s="30">
        <v>211108</v>
      </c>
      <c r="D42" s="30">
        <v>184580</v>
      </c>
      <c r="E42" s="30">
        <v>206367</v>
      </c>
      <c r="F42" s="31"/>
      <c r="G42" s="31"/>
      <c r="H42" s="155">
        <v>798.085</v>
      </c>
      <c r="I42" s="155">
        <v>967.364</v>
      </c>
      <c r="J42" s="155"/>
      <c r="K42" s="32"/>
    </row>
    <row r="43" spans="1:11" s="33" customFormat="1" ht="11.25" customHeight="1">
      <c r="A43" s="35" t="s">
        <v>33</v>
      </c>
      <c r="B43" s="29"/>
      <c r="C43" s="30">
        <v>51622</v>
      </c>
      <c r="D43" s="30">
        <v>53660</v>
      </c>
      <c r="E43" s="30">
        <v>58190</v>
      </c>
      <c r="F43" s="31"/>
      <c r="G43" s="31"/>
      <c r="H43" s="155">
        <v>183.775</v>
      </c>
      <c r="I43" s="155">
        <v>244.967</v>
      </c>
      <c r="J43" s="155"/>
      <c r="K43" s="32"/>
    </row>
    <row r="44" spans="1:11" s="33" customFormat="1" ht="11.25" customHeight="1">
      <c r="A44" s="35" t="s">
        <v>34</v>
      </c>
      <c r="B44" s="29"/>
      <c r="C44" s="30">
        <v>114418</v>
      </c>
      <c r="D44" s="30">
        <v>118231</v>
      </c>
      <c r="E44" s="30">
        <v>112354</v>
      </c>
      <c r="F44" s="31"/>
      <c r="G44" s="31"/>
      <c r="H44" s="155">
        <v>365.437</v>
      </c>
      <c r="I44" s="155">
        <v>587.2</v>
      </c>
      <c r="J44" s="155"/>
      <c r="K44" s="32"/>
    </row>
    <row r="45" spans="1:11" s="33" customFormat="1" ht="11.25" customHeight="1">
      <c r="A45" s="35" t="s">
        <v>35</v>
      </c>
      <c r="B45" s="29"/>
      <c r="C45" s="30">
        <v>57844</v>
      </c>
      <c r="D45" s="30">
        <v>69243</v>
      </c>
      <c r="E45" s="30">
        <v>70060</v>
      </c>
      <c r="F45" s="31"/>
      <c r="G45" s="31"/>
      <c r="H45" s="155">
        <v>108.712</v>
      </c>
      <c r="I45" s="155">
        <v>288.481</v>
      </c>
      <c r="J45" s="155"/>
      <c r="K45" s="32"/>
    </row>
    <row r="46" spans="1:11" s="33" customFormat="1" ht="11.25" customHeight="1">
      <c r="A46" s="35" t="s">
        <v>36</v>
      </c>
      <c r="B46" s="29"/>
      <c r="C46" s="30">
        <v>71677</v>
      </c>
      <c r="D46" s="30">
        <v>66697</v>
      </c>
      <c r="E46" s="30">
        <v>67010</v>
      </c>
      <c r="F46" s="31"/>
      <c r="G46" s="31"/>
      <c r="H46" s="155">
        <v>156.73</v>
      </c>
      <c r="I46" s="155">
        <v>270.734</v>
      </c>
      <c r="J46" s="155"/>
      <c r="K46" s="32"/>
    </row>
    <row r="47" spans="1:11" s="33" customFormat="1" ht="11.25" customHeight="1">
      <c r="A47" s="35" t="s">
        <v>37</v>
      </c>
      <c r="B47" s="29"/>
      <c r="C47" s="30">
        <v>98709</v>
      </c>
      <c r="D47" s="30">
        <v>87784</v>
      </c>
      <c r="E47" s="30">
        <v>99020</v>
      </c>
      <c r="F47" s="31"/>
      <c r="G47" s="31"/>
      <c r="H47" s="155">
        <v>305.396</v>
      </c>
      <c r="I47" s="155">
        <v>381.665</v>
      </c>
      <c r="J47" s="155"/>
      <c r="K47" s="32"/>
    </row>
    <row r="48" spans="1:11" s="33" customFormat="1" ht="11.25" customHeight="1">
      <c r="A48" s="35" t="s">
        <v>38</v>
      </c>
      <c r="B48" s="29"/>
      <c r="C48" s="30">
        <v>100384</v>
      </c>
      <c r="D48" s="30">
        <v>105066</v>
      </c>
      <c r="E48" s="30">
        <v>104700</v>
      </c>
      <c r="F48" s="31"/>
      <c r="G48" s="31"/>
      <c r="H48" s="155">
        <v>210.559</v>
      </c>
      <c r="I48" s="155">
        <v>516.029</v>
      </c>
      <c r="J48" s="155"/>
      <c r="K48" s="32"/>
    </row>
    <row r="49" spans="1:11" s="33" customFormat="1" ht="11.25" customHeight="1">
      <c r="A49" s="35" t="s">
        <v>39</v>
      </c>
      <c r="B49" s="29"/>
      <c r="C49" s="30">
        <v>62847</v>
      </c>
      <c r="D49" s="30">
        <v>69639</v>
      </c>
      <c r="E49" s="30">
        <v>68150</v>
      </c>
      <c r="F49" s="31"/>
      <c r="G49" s="31"/>
      <c r="H49" s="155">
        <v>159.113</v>
      </c>
      <c r="I49" s="155">
        <v>301.115</v>
      </c>
      <c r="J49" s="155"/>
      <c r="K49" s="32"/>
    </row>
    <row r="50" spans="1:11" s="42" customFormat="1" ht="11.25" customHeight="1">
      <c r="A50" s="43" t="s">
        <v>40</v>
      </c>
      <c r="B50" s="37"/>
      <c r="C50" s="38">
        <v>801866</v>
      </c>
      <c r="D50" s="38">
        <v>788404</v>
      </c>
      <c r="E50" s="38">
        <v>819351</v>
      </c>
      <c r="F50" s="39">
        <v>103.92527181495781</v>
      </c>
      <c r="G50" s="40"/>
      <c r="H50" s="156">
        <v>2339.6549999999997</v>
      </c>
      <c r="I50" s="157">
        <v>3703.7029999999995</v>
      </c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16014</v>
      </c>
      <c r="D52" s="38">
        <v>16014</v>
      </c>
      <c r="E52" s="38">
        <v>16014</v>
      </c>
      <c r="F52" s="39">
        <v>100</v>
      </c>
      <c r="G52" s="40"/>
      <c r="H52" s="156">
        <v>32.372</v>
      </c>
      <c r="I52" s="157">
        <v>32.372</v>
      </c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65821</v>
      </c>
      <c r="D54" s="30">
        <v>67177</v>
      </c>
      <c r="E54" s="30">
        <v>66500</v>
      </c>
      <c r="F54" s="31"/>
      <c r="G54" s="31"/>
      <c r="H54" s="155">
        <v>240.217</v>
      </c>
      <c r="I54" s="155">
        <v>255.199</v>
      </c>
      <c r="J54" s="155"/>
      <c r="K54" s="32"/>
    </row>
    <row r="55" spans="1:11" s="33" customFormat="1" ht="11.25" customHeight="1">
      <c r="A55" s="35" t="s">
        <v>43</v>
      </c>
      <c r="B55" s="29"/>
      <c r="C55" s="30">
        <v>41879</v>
      </c>
      <c r="D55" s="30">
        <v>42200</v>
      </c>
      <c r="E55" s="30">
        <v>42200</v>
      </c>
      <c r="F55" s="31"/>
      <c r="G55" s="31"/>
      <c r="H55" s="155">
        <v>79.56</v>
      </c>
      <c r="I55" s="155">
        <v>147.66</v>
      </c>
      <c r="J55" s="155"/>
      <c r="K55" s="32"/>
    </row>
    <row r="56" spans="1:11" s="33" customFormat="1" ht="11.25" customHeight="1">
      <c r="A56" s="35" t="s">
        <v>44</v>
      </c>
      <c r="B56" s="29"/>
      <c r="C56" s="30">
        <v>33256</v>
      </c>
      <c r="D56" s="30">
        <v>34862</v>
      </c>
      <c r="E56" s="30">
        <v>37010</v>
      </c>
      <c r="F56" s="31"/>
      <c r="G56" s="31"/>
      <c r="H56" s="155">
        <v>81.428</v>
      </c>
      <c r="I56" s="155">
        <v>111.62</v>
      </c>
      <c r="J56" s="155"/>
      <c r="K56" s="32"/>
    </row>
    <row r="57" spans="1:11" s="33" customFormat="1" ht="11.25" customHeight="1">
      <c r="A57" s="35" t="s">
        <v>45</v>
      </c>
      <c r="B57" s="29"/>
      <c r="C57" s="30">
        <v>58759</v>
      </c>
      <c r="D57" s="30">
        <v>57261</v>
      </c>
      <c r="E57" s="30">
        <v>57261</v>
      </c>
      <c r="F57" s="31"/>
      <c r="G57" s="31"/>
      <c r="H57" s="155">
        <v>168.265</v>
      </c>
      <c r="I57" s="155">
        <v>232.36</v>
      </c>
      <c r="J57" s="155"/>
      <c r="K57" s="32"/>
    </row>
    <row r="58" spans="1:11" s="33" customFormat="1" ht="11.25" customHeight="1">
      <c r="A58" s="35" t="s">
        <v>46</v>
      </c>
      <c r="B58" s="29"/>
      <c r="C58" s="30">
        <v>49447</v>
      </c>
      <c r="D58" s="30">
        <v>49644</v>
      </c>
      <c r="E58" s="30">
        <v>47915</v>
      </c>
      <c r="F58" s="31"/>
      <c r="G58" s="31"/>
      <c r="H58" s="155">
        <v>81.118</v>
      </c>
      <c r="I58" s="155">
        <v>170.828</v>
      </c>
      <c r="J58" s="155"/>
      <c r="K58" s="32"/>
    </row>
    <row r="59" spans="1:11" s="42" customFormat="1" ht="11.25" customHeight="1">
      <c r="A59" s="36" t="s">
        <v>47</v>
      </c>
      <c r="B59" s="37"/>
      <c r="C59" s="38">
        <v>249162</v>
      </c>
      <c r="D59" s="38">
        <v>251144</v>
      </c>
      <c r="E59" s="38">
        <v>250886</v>
      </c>
      <c r="F59" s="39">
        <v>99.89727009205873</v>
      </c>
      <c r="G59" s="40"/>
      <c r="H59" s="156">
        <v>650.588</v>
      </c>
      <c r="I59" s="157">
        <v>917.667</v>
      </c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1355</v>
      </c>
      <c r="D61" s="30">
        <v>1425</v>
      </c>
      <c r="E61" s="30">
        <v>1300</v>
      </c>
      <c r="F61" s="31"/>
      <c r="G61" s="31"/>
      <c r="H61" s="155">
        <v>2.83</v>
      </c>
      <c r="I61" s="155">
        <v>4.938</v>
      </c>
      <c r="J61" s="155"/>
      <c r="K61" s="32"/>
    </row>
    <row r="62" spans="1:11" s="33" customFormat="1" ht="11.25" customHeight="1">
      <c r="A62" s="35" t="s">
        <v>49</v>
      </c>
      <c r="B62" s="29"/>
      <c r="C62" s="30">
        <v>776</v>
      </c>
      <c r="D62" s="30">
        <v>776</v>
      </c>
      <c r="E62" s="30">
        <v>795</v>
      </c>
      <c r="F62" s="31"/>
      <c r="G62" s="31"/>
      <c r="H62" s="155">
        <v>1.282</v>
      </c>
      <c r="I62" s="155">
        <v>1.859</v>
      </c>
      <c r="J62" s="155"/>
      <c r="K62" s="32"/>
    </row>
    <row r="63" spans="1:11" s="33" customFormat="1" ht="11.25" customHeight="1">
      <c r="A63" s="35" t="s">
        <v>50</v>
      </c>
      <c r="B63" s="29"/>
      <c r="C63" s="30">
        <v>2532</v>
      </c>
      <c r="D63" s="30">
        <v>2532</v>
      </c>
      <c r="E63" s="30">
        <v>2421</v>
      </c>
      <c r="F63" s="31"/>
      <c r="G63" s="31"/>
      <c r="H63" s="155">
        <v>3.773</v>
      </c>
      <c r="I63" s="155">
        <v>7.666</v>
      </c>
      <c r="J63" s="155"/>
      <c r="K63" s="32"/>
    </row>
    <row r="64" spans="1:11" s="42" customFormat="1" ht="11.25" customHeight="1">
      <c r="A64" s="36" t="s">
        <v>51</v>
      </c>
      <c r="B64" s="37"/>
      <c r="C64" s="38">
        <v>4663</v>
      </c>
      <c r="D64" s="38">
        <v>4733</v>
      </c>
      <c r="E64" s="38">
        <v>4516</v>
      </c>
      <c r="F64" s="39">
        <v>95.41517008240017</v>
      </c>
      <c r="G64" s="40"/>
      <c r="H64" s="156">
        <v>7.885</v>
      </c>
      <c r="I64" s="157">
        <v>14.463000000000001</v>
      </c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9377</v>
      </c>
      <c r="D66" s="38">
        <v>12391</v>
      </c>
      <c r="E66" s="38">
        <v>11722</v>
      </c>
      <c r="F66" s="39">
        <v>94.60092002259705</v>
      </c>
      <c r="G66" s="40"/>
      <c r="H66" s="156">
        <v>13.21</v>
      </c>
      <c r="I66" s="157">
        <v>25.964</v>
      </c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67375</v>
      </c>
      <c r="D68" s="30">
        <v>67600</v>
      </c>
      <c r="E68" s="30">
        <v>67550</v>
      </c>
      <c r="F68" s="31"/>
      <c r="G68" s="31"/>
      <c r="H68" s="155">
        <v>139.233</v>
      </c>
      <c r="I68" s="155">
        <v>194</v>
      </c>
      <c r="J68" s="155"/>
      <c r="K68" s="32"/>
    </row>
    <row r="69" spans="1:11" s="33" customFormat="1" ht="11.25" customHeight="1">
      <c r="A69" s="35" t="s">
        <v>54</v>
      </c>
      <c r="B69" s="29"/>
      <c r="C69" s="30">
        <v>4383</v>
      </c>
      <c r="D69" s="30">
        <v>4635</v>
      </c>
      <c r="E69" s="30">
        <v>4635</v>
      </c>
      <c r="F69" s="31"/>
      <c r="G69" s="31"/>
      <c r="H69" s="155">
        <v>7.454</v>
      </c>
      <c r="I69" s="155">
        <v>10.1</v>
      </c>
      <c r="J69" s="155"/>
      <c r="K69" s="32"/>
    </row>
    <row r="70" spans="1:11" s="42" customFormat="1" ht="11.25" customHeight="1">
      <c r="A70" s="36" t="s">
        <v>55</v>
      </c>
      <c r="B70" s="37"/>
      <c r="C70" s="38">
        <v>71758</v>
      </c>
      <c r="D70" s="38">
        <v>72235</v>
      </c>
      <c r="E70" s="38">
        <v>72185</v>
      </c>
      <c r="F70" s="39">
        <v>99.93078147712328</v>
      </c>
      <c r="G70" s="40"/>
      <c r="H70" s="156">
        <v>146.687</v>
      </c>
      <c r="I70" s="157">
        <v>204.1</v>
      </c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3594</v>
      </c>
      <c r="D72" s="30">
        <v>3212</v>
      </c>
      <c r="E72" s="30">
        <v>3025</v>
      </c>
      <c r="F72" s="31"/>
      <c r="G72" s="31"/>
      <c r="H72" s="155">
        <v>4.898</v>
      </c>
      <c r="I72" s="155">
        <v>7.274</v>
      </c>
      <c r="J72" s="155"/>
      <c r="K72" s="32"/>
    </row>
    <row r="73" spans="1:11" s="33" customFormat="1" ht="11.25" customHeight="1">
      <c r="A73" s="35" t="s">
        <v>57</v>
      </c>
      <c r="B73" s="29"/>
      <c r="C73" s="30">
        <v>57330</v>
      </c>
      <c r="D73" s="30">
        <v>62170</v>
      </c>
      <c r="E73" s="30">
        <v>59173</v>
      </c>
      <c r="F73" s="31"/>
      <c r="G73" s="31"/>
      <c r="H73" s="155">
        <v>182.346</v>
      </c>
      <c r="I73" s="155">
        <v>202.89</v>
      </c>
      <c r="J73" s="155"/>
      <c r="K73" s="32"/>
    </row>
    <row r="74" spans="1:11" s="33" customFormat="1" ht="11.25" customHeight="1">
      <c r="A74" s="35" t="s">
        <v>58</v>
      </c>
      <c r="B74" s="29"/>
      <c r="C74" s="30">
        <v>59590</v>
      </c>
      <c r="D74" s="30">
        <v>58020</v>
      </c>
      <c r="E74" s="30">
        <v>56500</v>
      </c>
      <c r="F74" s="31"/>
      <c r="G74" s="31"/>
      <c r="H74" s="155">
        <v>155.297</v>
      </c>
      <c r="I74" s="155">
        <v>214.357</v>
      </c>
      <c r="J74" s="155"/>
      <c r="K74" s="32"/>
    </row>
    <row r="75" spans="1:11" s="33" customFormat="1" ht="11.25" customHeight="1">
      <c r="A75" s="35" t="s">
        <v>59</v>
      </c>
      <c r="B75" s="29"/>
      <c r="C75" s="30">
        <v>13613</v>
      </c>
      <c r="D75" s="30">
        <v>13832</v>
      </c>
      <c r="E75" s="30">
        <v>13832</v>
      </c>
      <c r="F75" s="31"/>
      <c r="G75" s="31"/>
      <c r="H75" s="155">
        <v>25.143</v>
      </c>
      <c r="I75" s="155">
        <v>16.182</v>
      </c>
      <c r="J75" s="155"/>
      <c r="K75" s="32"/>
    </row>
    <row r="76" spans="1:11" s="33" customFormat="1" ht="11.25" customHeight="1">
      <c r="A76" s="35" t="s">
        <v>60</v>
      </c>
      <c r="B76" s="29"/>
      <c r="C76" s="30">
        <v>14526</v>
      </c>
      <c r="D76" s="30">
        <v>14393</v>
      </c>
      <c r="E76" s="30">
        <v>14393</v>
      </c>
      <c r="F76" s="31"/>
      <c r="G76" s="31"/>
      <c r="H76" s="155">
        <v>31.072</v>
      </c>
      <c r="I76" s="155">
        <v>45.713</v>
      </c>
      <c r="J76" s="155"/>
      <c r="K76" s="32"/>
    </row>
    <row r="77" spans="1:11" s="33" customFormat="1" ht="11.25" customHeight="1">
      <c r="A77" s="35" t="s">
        <v>61</v>
      </c>
      <c r="B77" s="29"/>
      <c r="C77" s="30">
        <v>6753</v>
      </c>
      <c r="D77" s="30">
        <v>6546</v>
      </c>
      <c r="E77" s="30">
        <v>6546</v>
      </c>
      <c r="F77" s="31"/>
      <c r="G77" s="31"/>
      <c r="H77" s="155">
        <v>19.979</v>
      </c>
      <c r="I77" s="155">
        <v>23.15</v>
      </c>
      <c r="J77" s="155"/>
      <c r="K77" s="32"/>
    </row>
    <row r="78" spans="1:11" s="33" customFormat="1" ht="11.25" customHeight="1">
      <c r="A78" s="35" t="s">
        <v>62</v>
      </c>
      <c r="B78" s="29"/>
      <c r="C78" s="30">
        <v>17571</v>
      </c>
      <c r="D78" s="30">
        <v>18510</v>
      </c>
      <c r="E78" s="30">
        <v>18510</v>
      </c>
      <c r="F78" s="31"/>
      <c r="G78" s="31"/>
      <c r="H78" s="155">
        <v>46.884</v>
      </c>
      <c r="I78" s="155">
        <v>45.101</v>
      </c>
      <c r="J78" s="155"/>
      <c r="K78" s="32"/>
    </row>
    <row r="79" spans="1:11" s="33" customFormat="1" ht="11.25" customHeight="1">
      <c r="A79" s="35" t="s">
        <v>63</v>
      </c>
      <c r="B79" s="29"/>
      <c r="C79" s="30">
        <v>132150</v>
      </c>
      <c r="D79" s="30">
        <v>137600</v>
      </c>
      <c r="E79" s="30">
        <v>137500</v>
      </c>
      <c r="F79" s="31"/>
      <c r="G79" s="31"/>
      <c r="H79" s="155">
        <v>465.331</v>
      </c>
      <c r="I79" s="155">
        <v>508.44</v>
      </c>
      <c r="J79" s="155"/>
      <c r="K79" s="32"/>
    </row>
    <row r="80" spans="1:11" s="42" customFormat="1" ht="11.25" customHeight="1">
      <c r="A80" s="43" t="s">
        <v>64</v>
      </c>
      <c r="B80" s="37"/>
      <c r="C80" s="38">
        <v>305127</v>
      </c>
      <c r="D80" s="38">
        <v>314283</v>
      </c>
      <c r="E80" s="38">
        <v>309479</v>
      </c>
      <c r="F80" s="39">
        <v>98.47144134426615</v>
      </c>
      <c r="G80" s="40"/>
      <c r="H80" s="156">
        <v>930.95</v>
      </c>
      <c r="I80" s="157">
        <v>1063.107</v>
      </c>
      <c r="J80" s="15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112</v>
      </c>
      <c r="D82" s="30">
        <v>112</v>
      </c>
      <c r="E82" s="30">
        <v>112</v>
      </c>
      <c r="F82" s="31"/>
      <c r="G82" s="31"/>
      <c r="H82" s="155">
        <v>0.149</v>
      </c>
      <c r="I82" s="155">
        <v>0.149</v>
      </c>
      <c r="J82" s="155"/>
      <c r="K82" s="32"/>
    </row>
    <row r="83" spans="1:11" s="33" customFormat="1" ht="11.25" customHeight="1">
      <c r="A83" s="35" t="s">
        <v>66</v>
      </c>
      <c r="B83" s="29"/>
      <c r="C83" s="30">
        <v>155</v>
      </c>
      <c r="D83" s="30">
        <v>160</v>
      </c>
      <c r="E83" s="30">
        <v>160</v>
      </c>
      <c r="F83" s="31"/>
      <c r="G83" s="31"/>
      <c r="H83" s="155">
        <v>0.151</v>
      </c>
      <c r="I83" s="155">
        <v>0.151</v>
      </c>
      <c r="J83" s="155"/>
      <c r="K83" s="32"/>
    </row>
    <row r="84" spans="1:11" s="42" customFormat="1" ht="11.25" customHeight="1">
      <c r="A84" s="36" t="s">
        <v>67</v>
      </c>
      <c r="B84" s="37"/>
      <c r="C84" s="38">
        <v>267</v>
      </c>
      <c r="D84" s="38">
        <v>272</v>
      </c>
      <c r="E84" s="38">
        <v>272</v>
      </c>
      <c r="F84" s="39">
        <v>100</v>
      </c>
      <c r="G84" s="40"/>
      <c r="H84" s="156">
        <v>0.3</v>
      </c>
      <c r="I84" s="157">
        <v>0.3</v>
      </c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1918406</v>
      </c>
      <c r="D87" s="53">
        <v>1909516</v>
      </c>
      <c r="E87" s="53">
        <v>1936879</v>
      </c>
      <c r="F87" s="54">
        <v>101.4329809229145</v>
      </c>
      <c r="G87" s="40"/>
      <c r="H87" s="160">
        <v>5798.695</v>
      </c>
      <c r="I87" s="161">
        <v>7939.543000000001</v>
      </c>
      <c r="J87" s="16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298</v>
      </c>
      <c r="D7" s="21" t="s">
        <v>7</v>
      </c>
      <c r="E7" s="21">
        <v>1</v>
      </c>
      <c r="F7" s="22" t="str">
        <f>CONCATENATE(D6,"=100")</f>
        <v>2020=100</v>
      </c>
      <c r="G7" s="23"/>
      <c r="H7" s="20" t="s">
        <v>298</v>
      </c>
      <c r="I7" s="21" t="s">
        <v>7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55"/>
      <c r="I9" s="155"/>
      <c r="J9" s="155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55"/>
      <c r="I10" s="155"/>
      <c r="J10" s="155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55"/>
      <c r="I11" s="155"/>
      <c r="J11" s="155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55"/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56"/>
      <c r="I13" s="157"/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56"/>
      <c r="I17" s="157"/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55"/>
      <c r="I19" s="155"/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56"/>
      <c r="I22" s="157"/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56"/>
      <c r="I24" s="157"/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56"/>
      <c r="I26" s="157"/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2914</v>
      </c>
      <c r="D28" s="30">
        <v>3638</v>
      </c>
      <c r="E28" s="30">
        <v>3500</v>
      </c>
      <c r="F28" s="31"/>
      <c r="G28" s="31"/>
      <c r="H28" s="155">
        <v>10.305</v>
      </c>
      <c r="I28" s="155">
        <v>17.623</v>
      </c>
      <c r="J28" s="155"/>
      <c r="K28" s="32"/>
    </row>
    <row r="29" spans="1:11" s="33" customFormat="1" ht="11.25" customHeight="1">
      <c r="A29" s="35" t="s">
        <v>22</v>
      </c>
      <c r="B29" s="29"/>
      <c r="C29" s="30">
        <v>2110</v>
      </c>
      <c r="D29" s="30">
        <v>2060</v>
      </c>
      <c r="E29" s="30">
        <v>2070.46</v>
      </c>
      <c r="F29" s="31"/>
      <c r="G29" s="31"/>
      <c r="H29" s="155">
        <v>4.775</v>
      </c>
      <c r="I29" s="155">
        <v>6.919</v>
      </c>
      <c r="J29" s="155"/>
      <c r="K29" s="32"/>
    </row>
    <row r="30" spans="1:11" s="33" customFormat="1" ht="11.25" customHeight="1">
      <c r="A30" s="35" t="s">
        <v>23</v>
      </c>
      <c r="B30" s="29"/>
      <c r="C30" s="30">
        <v>3927</v>
      </c>
      <c r="D30" s="30">
        <v>3890</v>
      </c>
      <c r="E30" s="30">
        <v>4123.4</v>
      </c>
      <c r="F30" s="31"/>
      <c r="G30" s="31"/>
      <c r="H30" s="155">
        <v>10.476</v>
      </c>
      <c r="I30" s="155">
        <v>13.413</v>
      </c>
      <c r="J30" s="155"/>
      <c r="K30" s="32"/>
    </row>
    <row r="31" spans="1:11" s="42" customFormat="1" ht="11.25" customHeight="1">
      <c r="A31" s="43" t="s">
        <v>24</v>
      </c>
      <c r="B31" s="37"/>
      <c r="C31" s="38">
        <v>8951</v>
      </c>
      <c r="D31" s="38">
        <v>9588</v>
      </c>
      <c r="E31" s="38">
        <v>9693.86</v>
      </c>
      <c r="F31" s="39">
        <v>101.10408844388819</v>
      </c>
      <c r="G31" s="40"/>
      <c r="H31" s="156">
        <v>25.556</v>
      </c>
      <c r="I31" s="157">
        <v>37.955</v>
      </c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376</v>
      </c>
      <c r="D33" s="30">
        <v>360</v>
      </c>
      <c r="E33" s="30">
        <v>350</v>
      </c>
      <c r="F33" s="31"/>
      <c r="G33" s="31"/>
      <c r="H33" s="155">
        <v>1.403</v>
      </c>
      <c r="I33" s="155">
        <v>1.4</v>
      </c>
      <c r="J33" s="155"/>
      <c r="K33" s="32"/>
    </row>
    <row r="34" spans="1:11" s="33" customFormat="1" ht="11.25" customHeight="1">
      <c r="A34" s="35" t="s">
        <v>26</v>
      </c>
      <c r="B34" s="29"/>
      <c r="C34" s="30">
        <v>810</v>
      </c>
      <c r="D34" s="30">
        <v>768</v>
      </c>
      <c r="E34" s="30">
        <v>768</v>
      </c>
      <c r="F34" s="31"/>
      <c r="G34" s="31"/>
      <c r="H34" s="155">
        <v>2.719</v>
      </c>
      <c r="I34" s="155">
        <v>2</v>
      </c>
      <c r="J34" s="155"/>
      <c r="K34" s="32"/>
    </row>
    <row r="35" spans="1:11" s="33" customFormat="1" ht="11.25" customHeight="1">
      <c r="A35" s="35" t="s">
        <v>27</v>
      </c>
      <c r="B35" s="29"/>
      <c r="C35" s="30">
        <v>415</v>
      </c>
      <c r="D35" s="30">
        <v>450</v>
      </c>
      <c r="E35" s="30">
        <v>400</v>
      </c>
      <c r="F35" s="31"/>
      <c r="G35" s="31"/>
      <c r="H35" s="155">
        <v>1.188</v>
      </c>
      <c r="I35" s="155">
        <v>2</v>
      </c>
      <c r="J35" s="155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55"/>
      <c r="I36" s="155"/>
      <c r="J36" s="155"/>
      <c r="K36" s="32"/>
    </row>
    <row r="37" spans="1:11" s="42" customFormat="1" ht="11.25" customHeight="1">
      <c r="A37" s="36" t="s">
        <v>29</v>
      </c>
      <c r="B37" s="37"/>
      <c r="C37" s="38">
        <v>1601</v>
      </c>
      <c r="D37" s="38">
        <v>1578</v>
      </c>
      <c r="E37" s="38">
        <v>1518</v>
      </c>
      <c r="F37" s="39">
        <v>96.1977186311787</v>
      </c>
      <c r="G37" s="40"/>
      <c r="H37" s="156">
        <v>5.31</v>
      </c>
      <c r="I37" s="157">
        <v>5.4</v>
      </c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12283</v>
      </c>
      <c r="D39" s="38">
        <v>12000</v>
      </c>
      <c r="E39" s="38">
        <v>12000</v>
      </c>
      <c r="F39" s="39">
        <v>100</v>
      </c>
      <c r="G39" s="40"/>
      <c r="H39" s="156">
        <v>16.766</v>
      </c>
      <c r="I39" s="157">
        <v>17.8</v>
      </c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10378</v>
      </c>
      <c r="D41" s="30">
        <v>12537</v>
      </c>
      <c r="E41" s="30">
        <v>12600</v>
      </c>
      <c r="F41" s="31"/>
      <c r="G41" s="31"/>
      <c r="H41" s="155">
        <v>15.147</v>
      </c>
      <c r="I41" s="155">
        <v>51.075</v>
      </c>
      <c r="J41" s="155"/>
      <c r="K41" s="32"/>
    </row>
    <row r="42" spans="1:11" s="33" customFormat="1" ht="11.25" customHeight="1">
      <c r="A42" s="35" t="s">
        <v>32</v>
      </c>
      <c r="B42" s="29"/>
      <c r="C42" s="30">
        <v>4500</v>
      </c>
      <c r="D42" s="30">
        <v>5000</v>
      </c>
      <c r="E42" s="30">
        <v>4600</v>
      </c>
      <c r="F42" s="31"/>
      <c r="G42" s="31"/>
      <c r="H42" s="155">
        <v>17.739</v>
      </c>
      <c r="I42" s="155">
        <v>26.37</v>
      </c>
      <c r="J42" s="155"/>
      <c r="K42" s="32"/>
    </row>
    <row r="43" spans="1:11" s="33" customFormat="1" ht="11.25" customHeight="1">
      <c r="A43" s="35" t="s">
        <v>33</v>
      </c>
      <c r="B43" s="29"/>
      <c r="C43" s="30">
        <v>1294</v>
      </c>
      <c r="D43" s="30">
        <v>1287</v>
      </c>
      <c r="E43" s="30">
        <v>1200</v>
      </c>
      <c r="F43" s="31"/>
      <c r="G43" s="31"/>
      <c r="H43" s="155">
        <v>2.323</v>
      </c>
      <c r="I43" s="155">
        <v>5.097</v>
      </c>
      <c r="J43" s="155"/>
      <c r="K43" s="32"/>
    </row>
    <row r="44" spans="1:11" s="33" customFormat="1" ht="11.25" customHeight="1">
      <c r="A44" s="35" t="s">
        <v>34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55">
        <v>30.044</v>
      </c>
      <c r="I44" s="155">
        <v>49.027</v>
      </c>
      <c r="J44" s="155"/>
      <c r="K44" s="32"/>
    </row>
    <row r="45" spans="1:11" s="33" customFormat="1" ht="11.25" customHeight="1">
      <c r="A45" s="35" t="s">
        <v>35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55">
        <v>1.599</v>
      </c>
      <c r="I45" s="155">
        <v>4.117</v>
      </c>
      <c r="J45" s="155"/>
      <c r="K45" s="32"/>
    </row>
    <row r="46" spans="1:11" s="33" customFormat="1" ht="11.25" customHeight="1">
      <c r="A46" s="35" t="s">
        <v>36</v>
      </c>
      <c r="B46" s="29"/>
      <c r="C46" s="30">
        <v>15000</v>
      </c>
      <c r="D46" s="30">
        <v>15000</v>
      </c>
      <c r="E46" s="30">
        <v>15000</v>
      </c>
      <c r="F46" s="31"/>
      <c r="G46" s="31"/>
      <c r="H46" s="155">
        <v>35.216</v>
      </c>
      <c r="I46" s="155">
        <v>61</v>
      </c>
      <c r="J46" s="155"/>
      <c r="K46" s="32"/>
    </row>
    <row r="47" spans="1:11" s="33" customFormat="1" ht="11.25" customHeight="1">
      <c r="A47" s="35" t="s">
        <v>37</v>
      </c>
      <c r="B47" s="29"/>
      <c r="C47" s="30">
        <v>8040</v>
      </c>
      <c r="D47" s="30">
        <v>5040</v>
      </c>
      <c r="E47" s="30">
        <v>5040</v>
      </c>
      <c r="F47" s="31"/>
      <c r="G47" s="31"/>
      <c r="H47" s="155">
        <v>25.577</v>
      </c>
      <c r="I47" s="155">
        <v>20.827</v>
      </c>
      <c r="J47" s="155"/>
      <c r="K47" s="32"/>
    </row>
    <row r="48" spans="1:11" s="33" customFormat="1" ht="11.25" customHeight="1">
      <c r="A48" s="35" t="s">
        <v>38</v>
      </c>
      <c r="B48" s="29"/>
      <c r="C48" s="30">
        <v>1850</v>
      </c>
      <c r="D48" s="30">
        <v>1750</v>
      </c>
      <c r="E48" s="30">
        <v>1750</v>
      </c>
      <c r="F48" s="31"/>
      <c r="G48" s="31"/>
      <c r="H48" s="155">
        <v>4.707</v>
      </c>
      <c r="I48" s="155">
        <v>8.208</v>
      </c>
      <c r="J48" s="155"/>
      <c r="K48" s="32"/>
    </row>
    <row r="49" spans="1:11" s="33" customFormat="1" ht="11.25" customHeight="1">
      <c r="A49" s="35" t="s">
        <v>39</v>
      </c>
      <c r="B49" s="29"/>
      <c r="C49" s="30">
        <v>13192</v>
      </c>
      <c r="D49" s="30">
        <v>13509</v>
      </c>
      <c r="E49" s="30">
        <v>13000</v>
      </c>
      <c r="F49" s="31"/>
      <c r="G49" s="31"/>
      <c r="H49" s="155">
        <v>35.454</v>
      </c>
      <c r="I49" s="155">
        <v>59.168</v>
      </c>
      <c r="J49" s="155"/>
      <c r="K49" s="32"/>
    </row>
    <row r="50" spans="1:11" s="42" customFormat="1" ht="11.25" customHeight="1">
      <c r="A50" s="43" t="s">
        <v>40</v>
      </c>
      <c r="B50" s="37"/>
      <c r="C50" s="38">
        <v>65254</v>
      </c>
      <c r="D50" s="38">
        <v>65123</v>
      </c>
      <c r="E50" s="38">
        <v>64190</v>
      </c>
      <c r="F50" s="39">
        <v>98.56732644380634</v>
      </c>
      <c r="G50" s="40"/>
      <c r="H50" s="156">
        <v>167.806</v>
      </c>
      <c r="I50" s="157">
        <v>284.889</v>
      </c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946</v>
      </c>
      <c r="D52" s="38">
        <v>946</v>
      </c>
      <c r="E52" s="38">
        <v>946</v>
      </c>
      <c r="F52" s="39">
        <v>100</v>
      </c>
      <c r="G52" s="40"/>
      <c r="H52" s="156">
        <v>1.944</v>
      </c>
      <c r="I52" s="157">
        <v>1.944</v>
      </c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20500</v>
      </c>
      <c r="D54" s="30">
        <v>21458</v>
      </c>
      <c r="E54" s="30">
        <v>23000</v>
      </c>
      <c r="F54" s="31"/>
      <c r="G54" s="31"/>
      <c r="H54" s="155">
        <v>53.5</v>
      </c>
      <c r="I54" s="155">
        <v>68.842</v>
      </c>
      <c r="J54" s="155"/>
      <c r="K54" s="32"/>
    </row>
    <row r="55" spans="1:11" s="33" customFormat="1" ht="11.25" customHeight="1">
      <c r="A55" s="35" t="s">
        <v>43</v>
      </c>
      <c r="B55" s="29"/>
      <c r="C55" s="30">
        <v>44877</v>
      </c>
      <c r="D55" s="30">
        <v>43050</v>
      </c>
      <c r="E55" s="30">
        <v>43050</v>
      </c>
      <c r="F55" s="31"/>
      <c r="G55" s="31"/>
      <c r="H55" s="155">
        <v>107.156</v>
      </c>
      <c r="I55" s="155">
        <v>150.675</v>
      </c>
      <c r="J55" s="155"/>
      <c r="K55" s="32"/>
    </row>
    <row r="56" spans="1:11" s="33" customFormat="1" ht="11.25" customHeight="1">
      <c r="A56" s="35" t="s">
        <v>44</v>
      </c>
      <c r="B56" s="29"/>
      <c r="C56" s="30">
        <v>31205</v>
      </c>
      <c r="D56" s="30">
        <v>59509</v>
      </c>
      <c r="E56" s="30">
        <v>56500</v>
      </c>
      <c r="F56" s="31"/>
      <c r="G56" s="31"/>
      <c r="H56" s="155">
        <v>74.796</v>
      </c>
      <c r="I56" s="155">
        <v>212.925</v>
      </c>
      <c r="J56" s="155"/>
      <c r="K56" s="32"/>
    </row>
    <row r="57" spans="1:11" s="33" customFormat="1" ht="11.25" customHeight="1">
      <c r="A57" s="35" t="s">
        <v>45</v>
      </c>
      <c r="B57" s="29"/>
      <c r="C57" s="30">
        <v>10197</v>
      </c>
      <c r="D57" s="30">
        <v>7216</v>
      </c>
      <c r="E57" s="30">
        <v>7216</v>
      </c>
      <c r="F57" s="31"/>
      <c r="G57" s="31"/>
      <c r="H57" s="155">
        <v>29.14</v>
      </c>
      <c r="I57" s="155">
        <v>25.577</v>
      </c>
      <c r="J57" s="155"/>
      <c r="K57" s="32"/>
    </row>
    <row r="58" spans="1:11" s="33" customFormat="1" ht="11.25" customHeight="1">
      <c r="A58" s="35" t="s">
        <v>46</v>
      </c>
      <c r="B58" s="29"/>
      <c r="C58" s="30">
        <v>16656</v>
      </c>
      <c r="D58" s="30">
        <v>8710</v>
      </c>
      <c r="E58" s="30">
        <v>8710</v>
      </c>
      <c r="F58" s="31"/>
      <c r="G58" s="31"/>
      <c r="H58" s="155">
        <v>25.544</v>
      </c>
      <c r="I58" s="155">
        <v>32.713</v>
      </c>
      <c r="J58" s="155"/>
      <c r="K58" s="32"/>
    </row>
    <row r="59" spans="1:11" s="42" customFormat="1" ht="11.25" customHeight="1">
      <c r="A59" s="36" t="s">
        <v>47</v>
      </c>
      <c r="B59" s="37"/>
      <c r="C59" s="38">
        <v>123435</v>
      </c>
      <c r="D59" s="38">
        <v>139943</v>
      </c>
      <c r="E59" s="38">
        <v>138476</v>
      </c>
      <c r="F59" s="39">
        <v>98.95171605582273</v>
      </c>
      <c r="G59" s="40"/>
      <c r="H59" s="156">
        <v>290.13599999999997</v>
      </c>
      <c r="I59" s="157">
        <v>490.732</v>
      </c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705</v>
      </c>
      <c r="D61" s="30">
        <v>750</v>
      </c>
      <c r="E61" s="30">
        <v>600</v>
      </c>
      <c r="F61" s="31"/>
      <c r="G61" s="31"/>
      <c r="H61" s="155">
        <v>1.066</v>
      </c>
      <c r="I61" s="155">
        <v>2.025</v>
      </c>
      <c r="J61" s="155"/>
      <c r="K61" s="32"/>
    </row>
    <row r="62" spans="1:11" s="33" customFormat="1" ht="11.25" customHeight="1">
      <c r="A62" s="35" t="s">
        <v>49</v>
      </c>
      <c r="B62" s="29"/>
      <c r="C62" s="30">
        <v>140</v>
      </c>
      <c r="D62" s="30">
        <v>140</v>
      </c>
      <c r="E62" s="30">
        <v>136</v>
      </c>
      <c r="F62" s="31"/>
      <c r="G62" s="31"/>
      <c r="H62" s="155">
        <v>0.221</v>
      </c>
      <c r="I62" s="155">
        <v>0.307</v>
      </c>
      <c r="J62" s="155"/>
      <c r="K62" s="32"/>
    </row>
    <row r="63" spans="1:11" s="33" customFormat="1" ht="11.25" customHeight="1">
      <c r="A63" s="35" t="s">
        <v>50</v>
      </c>
      <c r="B63" s="29"/>
      <c r="C63" s="30">
        <v>7677</v>
      </c>
      <c r="D63" s="30">
        <v>7214</v>
      </c>
      <c r="E63" s="30">
        <v>7214</v>
      </c>
      <c r="F63" s="31"/>
      <c r="G63" s="31"/>
      <c r="H63" s="155">
        <v>12.546</v>
      </c>
      <c r="I63" s="155">
        <v>23.614</v>
      </c>
      <c r="J63" s="155"/>
      <c r="K63" s="32"/>
    </row>
    <row r="64" spans="1:11" s="42" customFormat="1" ht="11.25" customHeight="1">
      <c r="A64" s="36" t="s">
        <v>51</v>
      </c>
      <c r="B64" s="37"/>
      <c r="C64" s="38">
        <v>8522</v>
      </c>
      <c r="D64" s="38">
        <v>8104</v>
      </c>
      <c r="E64" s="38">
        <v>7950</v>
      </c>
      <c r="F64" s="39">
        <v>98.09970384995064</v>
      </c>
      <c r="G64" s="40"/>
      <c r="H64" s="156">
        <v>13.833</v>
      </c>
      <c r="I64" s="157">
        <v>25.946</v>
      </c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12113</v>
      </c>
      <c r="D66" s="38">
        <v>11567</v>
      </c>
      <c r="E66" s="38">
        <v>10989</v>
      </c>
      <c r="F66" s="39">
        <v>95.00302584939915</v>
      </c>
      <c r="G66" s="40"/>
      <c r="H66" s="156">
        <v>18.392</v>
      </c>
      <c r="I66" s="157">
        <v>25.899</v>
      </c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55"/>
      <c r="I68" s="155"/>
      <c r="J68" s="155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55"/>
      <c r="I69" s="155"/>
      <c r="J69" s="155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56"/>
      <c r="I70" s="157"/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9232</v>
      </c>
      <c r="D72" s="30">
        <v>9600</v>
      </c>
      <c r="E72" s="30">
        <v>8833</v>
      </c>
      <c r="F72" s="31"/>
      <c r="G72" s="31"/>
      <c r="H72" s="155">
        <v>16.753</v>
      </c>
      <c r="I72" s="155">
        <v>29.482</v>
      </c>
      <c r="J72" s="155"/>
      <c r="K72" s="32"/>
    </row>
    <row r="73" spans="1:11" s="33" customFormat="1" ht="11.25" customHeight="1">
      <c r="A73" s="35" t="s">
        <v>57</v>
      </c>
      <c r="B73" s="29"/>
      <c r="C73" s="30">
        <v>910</v>
      </c>
      <c r="D73" s="30">
        <v>914</v>
      </c>
      <c r="E73" s="30">
        <v>910</v>
      </c>
      <c r="F73" s="31"/>
      <c r="G73" s="31"/>
      <c r="H73" s="155">
        <v>2.712</v>
      </c>
      <c r="I73" s="155">
        <v>2.406</v>
      </c>
      <c r="J73" s="155"/>
      <c r="K73" s="32"/>
    </row>
    <row r="74" spans="1:11" s="33" customFormat="1" ht="11.25" customHeight="1">
      <c r="A74" s="35" t="s">
        <v>58</v>
      </c>
      <c r="B74" s="29"/>
      <c r="C74" s="30">
        <v>13634</v>
      </c>
      <c r="D74" s="30">
        <v>13660</v>
      </c>
      <c r="E74" s="30">
        <v>13000</v>
      </c>
      <c r="F74" s="31"/>
      <c r="G74" s="31"/>
      <c r="H74" s="155">
        <v>25.896</v>
      </c>
      <c r="I74" s="155">
        <v>48.5</v>
      </c>
      <c r="J74" s="155"/>
      <c r="K74" s="32"/>
    </row>
    <row r="75" spans="1:11" s="33" customFormat="1" ht="11.25" customHeight="1">
      <c r="A75" s="35" t="s">
        <v>59</v>
      </c>
      <c r="B75" s="29"/>
      <c r="C75" s="30">
        <v>5585</v>
      </c>
      <c r="D75" s="30">
        <v>8200</v>
      </c>
      <c r="E75" s="30">
        <v>8200</v>
      </c>
      <c r="F75" s="31"/>
      <c r="G75" s="31"/>
      <c r="H75" s="155">
        <v>11.414</v>
      </c>
      <c r="I75" s="155">
        <v>9.651</v>
      </c>
      <c r="J75" s="155"/>
      <c r="K75" s="32"/>
    </row>
    <row r="76" spans="1:11" s="33" customFormat="1" ht="11.25" customHeight="1">
      <c r="A76" s="35" t="s">
        <v>60</v>
      </c>
      <c r="B76" s="29"/>
      <c r="C76" s="30">
        <v>969</v>
      </c>
      <c r="D76" s="30">
        <v>242</v>
      </c>
      <c r="E76" s="30">
        <v>142</v>
      </c>
      <c r="F76" s="31"/>
      <c r="G76" s="31"/>
      <c r="H76" s="155">
        <v>2.571</v>
      </c>
      <c r="I76" s="155">
        <v>0.726</v>
      </c>
      <c r="J76" s="155"/>
      <c r="K76" s="32"/>
    </row>
    <row r="77" spans="1:11" s="33" customFormat="1" ht="11.25" customHeight="1">
      <c r="A77" s="35" t="s">
        <v>61</v>
      </c>
      <c r="B77" s="29"/>
      <c r="C77" s="30">
        <v>241</v>
      </c>
      <c r="D77" s="30">
        <v>2715</v>
      </c>
      <c r="E77" s="30">
        <v>2715</v>
      </c>
      <c r="F77" s="31"/>
      <c r="G77" s="31"/>
      <c r="H77" s="155">
        <v>0.565</v>
      </c>
      <c r="I77" s="155">
        <v>7.227</v>
      </c>
      <c r="J77" s="155"/>
      <c r="K77" s="32"/>
    </row>
    <row r="78" spans="1:11" s="33" customFormat="1" ht="11.25" customHeight="1">
      <c r="A78" s="35" t="s">
        <v>62</v>
      </c>
      <c r="B78" s="29"/>
      <c r="C78" s="30">
        <v>342</v>
      </c>
      <c r="D78" s="30">
        <v>460</v>
      </c>
      <c r="E78" s="30">
        <v>400</v>
      </c>
      <c r="F78" s="31"/>
      <c r="G78" s="31"/>
      <c r="H78" s="155">
        <v>0.972</v>
      </c>
      <c r="I78" s="155">
        <v>1.426</v>
      </c>
      <c r="J78" s="155"/>
      <c r="K78" s="32"/>
    </row>
    <row r="79" spans="1:11" s="33" customFormat="1" ht="11.25" customHeight="1">
      <c r="A79" s="35" t="s">
        <v>63</v>
      </c>
      <c r="B79" s="29"/>
      <c r="C79" s="30">
        <v>3080</v>
      </c>
      <c r="D79" s="30">
        <v>1700</v>
      </c>
      <c r="E79" s="30">
        <v>1700</v>
      </c>
      <c r="F79" s="31"/>
      <c r="G79" s="31"/>
      <c r="H79" s="155">
        <v>11.799</v>
      </c>
      <c r="I79" s="155">
        <v>6.46</v>
      </c>
      <c r="J79" s="155"/>
      <c r="K79" s="32"/>
    </row>
    <row r="80" spans="1:11" s="42" customFormat="1" ht="11.25" customHeight="1">
      <c r="A80" s="43" t="s">
        <v>64</v>
      </c>
      <c r="B80" s="37"/>
      <c r="C80" s="38">
        <v>33993</v>
      </c>
      <c r="D80" s="38">
        <v>37491</v>
      </c>
      <c r="E80" s="38">
        <v>35900</v>
      </c>
      <c r="F80" s="39">
        <v>95.75631484889706</v>
      </c>
      <c r="G80" s="40"/>
      <c r="H80" s="156">
        <v>72.682</v>
      </c>
      <c r="I80" s="157">
        <v>105.878</v>
      </c>
      <c r="J80" s="15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55"/>
      <c r="I82" s="155"/>
      <c r="J82" s="155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55"/>
      <c r="I83" s="155"/>
      <c r="J83" s="155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56"/>
      <c r="I84" s="157"/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267098</v>
      </c>
      <c r="D87" s="53">
        <v>286340</v>
      </c>
      <c r="E87" s="53">
        <v>281662.86</v>
      </c>
      <c r="F87" s="54">
        <v>98.36657819375567</v>
      </c>
      <c r="G87" s="40"/>
      <c r="H87" s="160">
        <v>612.4250000000001</v>
      </c>
      <c r="I87" s="161">
        <v>996.4430000000001</v>
      </c>
      <c r="J87" s="16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298</v>
      </c>
      <c r="D7" s="21" t="s">
        <v>7</v>
      </c>
      <c r="E7" s="21">
        <v>1</v>
      </c>
      <c r="F7" s="22" t="str">
        <f>CONCATENATE(D6,"=100")</f>
        <v>2020=100</v>
      </c>
      <c r="G7" s="23"/>
      <c r="H7" s="20" t="s">
        <v>298</v>
      </c>
      <c r="I7" s="21" t="s">
        <v>7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153</v>
      </c>
      <c r="D9" s="30">
        <v>150</v>
      </c>
      <c r="E9" s="30">
        <v>150</v>
      </c>
      <c r="F9" s="31"/>
      <c r="G9" s="31"/>
      <c r="H9" s="155">
        <v>0.321</v>
      </c>
      <c r="I9" s="155">
        <v>0.54</v>
      </c>
      <c r="J9" s="155"/>
      <c r="K9" s="32"/>
    </row>
    <row r="10" spans="1:11" s="33" customFormat="1" ht="11.25" customHeight="1">
      <c r="A10" s="35" t="s">
        <v>9</v>
      </c>
      <c r="B10" s="29"/>
      <c r="C10" s="30">
        <v>22</v>
      </c>
      <c r="D10" s="30">
        <v>38</v>
      </c>
      <c r="E10" s="30">
        <v>38</v>
      </c>
      <c r="F10" s="31"/>
      <c r="G10" s="31"/>
      <c r="H10" s="155">
        <v>0.052</v>
      </c>
      <c r="I10" s="155">
        <v>0.068</v>
      </c>
      <c r="J10" s="155"/>
      <c r="K10" s="32"/>
    </row>
    <row r="11" spans="1:11" s="33" customFormat="1" ht="11.25" customHeight="1">
      <c r="A11" s="28" t="s">
        <v>10</v>
      </c>
      <c r="B11" s="29"/>
      <c r="C11" s="30">
        <v>634</v>
      </c>
      <c r="D11" s="30">
        <v>231</v>
      </c>
      <c r="E11" s="30">
        <v>231</v>
      </c>
      <c r="F11" s="31"/>
      <c r="G11" s="31"/>
      <c r="H11" s="155">
        <v>1.427</v>
      </c>
      <c r="I11" s="155">
        <v>0.347</v>
      </c>
      <c r="J11" s="155"/>
      <c r="K11" s="32"/>
    </row>
    <row r="12" spans="1:11" s="33" customFormat="1" ht="11.25" customHeight="1">
      <c r="A12" s="35" t="s">
        <v>11</v>
      </c>
      <c r="B12" s="29"/>
      <c r="C12" s="30">
        <v>10</v>
      </c>
      <c r="D12" s="30"/>
      <c r="E12" s="30"/>
      <c r="F12" s="31"/>
      <c r="G12" s="31"/>
      <c r="H12" s="155">
        <v>0.019</v>
      </c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>
        <v>819</v>
      </c>
      <c r="D13" s="38">
        <v>419</v>
      </c>
      <c r="E13" s="38">
        <v>419</v>
      </c>
      <c r="F13" s="39">
        <v>100</v>
      </c>
      <c r="G13" s="40"/>
      <c r="H13" s="156">
        <v>1.819</v>
      </c>
      <c r="I13" s="157">
        <v>0.9550000000000001</v>
      </c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>
        <v>158</v>
      </c>
      <c r="D17" s="38">
        <v>152</v>
      </c>
      <c r="E17" s="38"/>
      <c r="F17" s="39"/>
      <c r="G17" s="40"/>
      <c r="H17" s="156">
        <v>0.267</v>
      </c>
      <c r="I17" s="157">
        <v>0.343</v>
      </c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13690</v>
      </c>
      <c r="D19" s="30">
        <v>17180</v>
      </c>
      <c r="E19" s="30">
        <v>17194</v>
      </c>
      <c r="F19" s="31"/>
      <c r="G19" s="31"/>
      <c r="H19" s="155">
        <v>95.83</v>
      </c>
      <c r="I19" s="155">
        <v>116.8</v>
      </c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>
        <v>13690</v>
      </c>
      <c r="D22" s="38">
        <v>17180</v>
      </c>
      <c r="E22" s="38">
        <v>17194</v>
      </c>
      <c r="F22" s="39">
        <v>100.081490104773</v>
      </c>
      <c r="G22" s="40"/>
      <c r="H22" s="156">
        <v>95.83</v>
      </c>
      <c r="I22" s="157">
        <v>116.8</v>
      </c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77253</v>
      </c>
      <c r="D24" s="38">
        <v>77527</v>
      </c>
      <c r="E24" s="38">
        <v>77000</v>
      </c>
      <c r="F24" s="39">
        <v>99.32023682072052</v>
      </c>
      <c r="G24" s="40"/>
      <c r="H24" s="156">
        <v>319.902</v>
      </c>
      <c r="I24" s="157">
        <v>328.287</v>
      </c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17490</v>
      </c>
      <c r="D26" s="38">
        <v>19500</v>
      </c>
      <c r="E26" s="38">
        <v>17000</v>
      </c>
      <c r="F26" s="39">
        <v>87.17948717948718</v>
      </c>
      <c r="G26" s="40"/>
      <c r="H26" s="156">
        <v>84.021</v>
      </c>
      <c r="I26" s="157">
        <v>103</v>
      </c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172787</v>
      </c>
      <c r="D28" s="30">
        <v>178266</v>
      </c>
      <c r="E28" s="30">
        <v>178500</v>
      </c>
      <c r="F28" s="31"/>
      <c r="G28" s="31"/>
      <c r="H28" s="155">
        <v>702.152</v>
      </c>
      <c r="I28" s="155">
        <v>886.469</v>
      </c>
      <c r="J28" s="155"/>
      <c r="K28" s="32"/>
    </row>
    <row r="29" spans="1:11" s="33" customFormat="1" ht="11.25" customHeight="1">
      <c r="A29" s="35" t="s">
        <v>22</v>
      </c>
      <c r="B29" s="29"/>
      <c r="C29" s="30">
        <v>102417</v>
      </c>
      <c r="D29" s="30">
        <v>100943</v>
      </c>
      <c r="E29" s="30">
        <v>101452.54</v>
      </c>
      <c r="F29" s="31"/>
      <c r="G29" s="31"/>
      <c r="H29" s="155">
        <v>225.549</v>
      </c>
      <c r="I29" s="155">
        <v>323.367</v>
      </c>
      <c r="J29" s="155"/>
      <c r="K29" s="32"/>
    </row>
    <row r="30" spans="1:11" s="33" customFormat="1" ht="11.25" customHeight="1">
      <c r="A30" s="35" t="s">
        <v>23</v>
      </c>
      <c r="B30" s="29"/>
      <c r="C30" s="30">
        <v>192439</v>
      </c>
      <c r="D30" s="30">
        <v>190620</v>
      </c>
      <c r="E30" s="30">
        <v>191479.83</v>
      </c>
      <c r="F30" s="31"/>
      <c r="G30" s="31"/>
      <c r="H30" s="155">
        <v>513.474</v>
      </c>
      <c r="I30" s="155">
        <v>657.258</v>
      </c>
      <c r="J30" s="155"/>
      <c r="K30" s="32"/>
    </row>
    <row r="31" spans="1:11" s="42" customFormat="1" ht="11.25" customHeight="1">
      <c r="A31" s="43" t="s">
        <v>24</v>
      </c>
      <c r="B31" s="37"/>
      <c r="C31" s="38">
        <v>467643</v>
      </c>
      <c r="D31" s="38">
        <v>469829</v>
      </c>
      <c r="E31" s="38">
        <v>471432.37</v>
      </c>
      <c r="F31" s="39">
        <v>100.34126671618823</v>
      </c>
      <c r="G31" s="40"/>
      <c r="H31" s="156">
        <v>1441.1750000000002</v>
      </c>
      <c r="I31" s="157">
        <v>1867.094</v>
      </c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37235</v>
      </c>
      <c r="D33" s="30">
        <v>35540</v>
      </c>
      <c r="E33" s="30">
        <v>35900</v>
      </c>
      <c r="F33" s="31"/>
      <c r="G33" s="31"/>
      <c r="H33" s="155">
        <v>138.854</v>
      </c>
      <c r="I33" s="155">
        <v>151.6</v>
      </c>
      <c r="J33" s="155"/>
      <c r="K33" s="32"/>
    </row>
    <row r="34" spans="1:11" s="33" customFormat="1" ht="11.25" customHeight="1">
      <c r="A34" s="35" t="s">
        <v>26</v>
      </c>
      <c r="B34" s="29"/>
      <c r="C34" s="30">
        <v>19451</v>
      </c>
      <c r="D34" s="30">
        <v>18432</v>
      </c>
      <c r="E34" s="30">
        <v>18432</v>
      </c>
      <c r="F34" s="31"/>
      <c r="G34" s="31"/>
      <c r="H34" s="155">
        <v>82.24</v>
      </c>
      <c r="I34" s="155">
        <v>60</v>
      </c>
      <c r="J34" s="155"/>
      <c r="K34" s="32"/>
    </row>
    <row r="35" spans="1:11" s="33" customFormat="1" ht="11.25" customHeight="1">
      <c r="A35" s="35" t="s">
        <v>27</v>
      </c>
      <c r="B35" s="29"/>
      <c r="C35" s="30">
        <v>103450</v>
      </c>
      <c r="D35" s="30">
        <v>104000</v>
      </c>
      <c r="E35" s="30">
        <v>104000</v>
      </c>
      <c r="F35" s="31"/>
      <c r="G35" s="31"/>
      <c r="H35" s="155">
        <v>295.901</v>
      </c>
      <c r="I35" s="155">
        <v>460</v>
      </c>
      <c r="J35" s="155"/>
      <c r="K35" s="32"/>
    </row>
    <row r="36" spans="1:11" s="33" customFormat="1" ht="11.25" customHeight="1">
      <c r="A36" s="35" t="s">
        <v>28</v>
      </c>
      <c r="B36" s="29"/>
      <c r="C36" s="30">
        <v>15089</v>
      </c>
      <c r="D36" s="30">
        <v>13370</v>
      </c>
      <c r="E36" s="30">
        <v>15000</v>
      </c>
      <c r="F36" s="31"/>
      <c r="G36" s="31"/>
      <c r="H36" s="155">
        <v>34.208</v>
      </c>
      <c r="I36" s="155">
        <v>68</v>
      </c>
      <c r="J36" s="155"/>
      <c r="K36" s="32"/>
    </row>
    <row r="37" spans="1:11" s="42" customFormat="1" ht="11.25" customHeight="1">
      <c r="A37" s="36" t="s">
        <v>29</v>
      </c>
      <c r="B37" s="37"/>
      <c r="C37" s="38">
        <v>175225</v>
      </c>
      <c r="D37" s="38">
        <v>171342</v>
      </c>
      <c r="E37" s="38">
        <v>173332</v>
      </c>
      <c r="F37" s="39">
        <v>101.16141985035776</v>
      </c>
      <c r="G37" s="40"/>
      <c r="H37" s="156">
        <v>551.203</v>
      </c>
      <c r="I37" s="157">
        <v>739.6</v>
      </c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8189</v>
      </c>
      <c r="D39" s="38">
        <v>8100</v>
      </c>
      <c r="E39" s="38">
        <v>8000</v>
      </c>
      <c r="F39" s="39">
        <v>98.76543209876543</v>
      </c>
      <c r="G39" s="40"/>
      <c r="H39" s="156">
        <v>11.178</v>
      </c>
      <c r="I39" s="157">
        <v>11.8</v>
      </c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42256</v>
      </c>
      <c r="D41" s="30">
        <v>41882</v>
      </c>
      <c r="E41" s="30">
        <v>40050</v>
      </c>
      <c r="F41" s="31"/>
      <c r="G41" s="31"/>
      <c r="H41" s="155">
        <v>59.769</v>
      </c>
      <c r="I41" s="155">
        <v>172.903</v>
      </c>
      <c r="J41" s="155"/>
      <c r="K41" s="32"/>
    </row>
    <row r="42" spans="1:11" s="33" customFormat="1" ht="11.25" customHeight="1">
      <c r="A42" s="35" t="s">
        <v>32</v>
      </c>
      <c r="B42" s="29"/>
      <c r="C42" s="30">
        <v>148051</v>
      </c>
      <c r="D42" s="30">
        <v>174848</v>
      </c>
      <c r="E42" s="30">
        <v>151117</v>
      </c>
      <c r="F42" s="31"/>
      <c r="G42" s="31"/>
      <c r="H42" s="155">
        <v>589.874</v>
      </c>
      <c r="I42" s="155">
        <v>926.739</v>
      </c>
      <c r="J42" s="155"/>
      <c r="K42" s="32"/>
    </row>
    <row r="43" spans="1:11" s="33" customFormat="1" ht="11.25" customHeight="1">
      <c r="A43" s="35" t="s">
        <v>33</v>
      </c>
      <c r="B43" s="29"/>
      <c r="C43" s="30">
        <v>22418</v>
      </c>
      <c r="D43" s="30">
        <v>20856</v>
      </c>
      <c r="E43" s="30">
        <v>19300</v>
      </c>
      <c r="F43" s="31"/>
      <c r="G43" s="31"/>
      <c r="H43" s="155">
        <v>58.318</v>
      </c>
      <c r="I43" s="155">
        <v>90.087</v>
      </c>
      <c r="J43" s="155"/>
      <c r="K43" s="32"/>
    </row>
    <row r="44" spans="1:11" s="33" customFormat="1" ht="11.25" customHeight="1">
      <c r="A44" s="35" t="s">
        <v>34</v>
      </c>
      <c r="B44" s="29"/>
      <c r="C44" s="30">
        <v>117388</v>
      </c>
      <c r="D44" s="30">
        <v>127842</v>
      </c>
      <c r="E44" s="30">
        <v>134150</v>
      </c>
      <c r="F44" s="31"/>
      <c r="G44" s="31"/>
      <c r="H44" s="155">
        <v>354.163</v>
      </c>
      <c r="I44" s="155">
        <v>626.692</v>
      </c>
      <c r="J44" s="155"/>
      <c r="K44" s="32"/>
    </row>
    <row r="45" spans="1:11" s="33" customFormat="1" ht="11.25" customHeight="1">
      <c r="A45" s="35" t="s">
        <v>35</v>
      </c>
      <c r="B45" s="29"/>
      <c r="C45" s="30">
        <v>39074</v>
      </c>
      <c r="D45" s="30">
        <v>37040</v>
      </c>
      <c r="E45" s="30">
        <v>37700</v>
      </c>
      <c r="F45" s="31"/>
      <c r="G45" s="31"/>
      <c r="H45" s="155">
        <v>75.004</v>
      </c>
      <c r="I45" s="155">
        <v>156.271</v>
      </c>
      <c r="J45" s="155"/>
      <c r="K45" s="32"/>
    </row>
    <row r="46" spans="1:11" s="33" customFormat="1" ht="11.25" customHeight="1">
      <c r="A46" s="35" t="s">
        <v>36</v>
      </c>
      <c r="B46" s="29"/>
      <c r="C46" s="30">
        <v>60446</v>
      </c>
      <c r="D46" s="30">
        <v>65505</v>
      </c>
      <c r="E46" s="30">
        <v>65000</v>
      </c>
      <c r="F46" s="31"/>
      <c r="G46" s="31"/>
      <c r="H46" s="155">
        <v>145.264</v>
      </c>
      <c r="I46" s="155">
        <v>266.983</v>
      </c>
      <c r="J46" s="155"/>
      <c r="K46" s="32"/>
    </row>
    <row r="47" spans="1:11" s="33" customFormat="1" ht="11.25" customHeight="1">
      <c r="A47" s="35" t="s">
        <v>37</v>
      </c>
      <c r="B47" s="29"/>
      <c r="C47" s="30">
        <v>82971</v>
      </c>
      <c r="D47" s="30">
        <v>102011</v>
      </c>
      <c r="E47" s="30">
        <v>89500</v>
      </c>
      <c r="F47" s="31"/>
      <c r="G47" s="31"/>
      <c r="H47" s="155">
        <v>269.825</v>
      </c>
      <c r="I47" s="155">
        <v>428.635</v>
      </c>
      <c r="J47" s="155"/>
      <c r="K47" s="32"/>
    </row>
    <row r="48" spans="1:11" s="33" customFormat="1" ht="11.25" customHeight="1">
      <c r="A48" s="35" t="s">
        <v>38</v>
      </c>
      <c r="B48" s="29"/>
      <c r="C48" s="30">
        <v>184161</v>
      </c>
      <c r="D48" s="30">
        <v>197094</v>
      </c>
      <c r="E48" s="30">
        <v>198000</v>
      </c>
      <c r="F48" s="31"/>
      <c r="G48" s="31"/>
      <c r="H48" s="155">
        <v>473.75</v>
      </c>
      <c r="I48" s="155">
        <v>924.178</v>
      </c>
      <c r="J48" s="155"/>
      <c r="K48" s="32"/>
    </row>
    <row r="49" spans="1:11" s="33" customFormat="1" ht="11.25" customHeight="1">
      <c r="A49" s="35" t="s">
        <v>39</v>
      </c>
      <c r="B49" s="29"/>
      <c r="C49" s="30">
        <v>52771</v>
      </c>
      <c r="D49" s="30">
        <v>54040</v>
      </c>
      <c r="E49" s="30">
        <v>52500</v>
      </c>
      <c r="F49" s="31"/>
      <c r="G49" s="31"/>
      <c r="H49" s="155">
        <v>141.822</v>
      </c>
      <c r="I49" s="155">
        <v>236.688</v>
      </c>
      <c r="J49" s="155"/>
      <c r="K49" s="32"/>
    </row>
    <row r="50" spans="1:11" s="42" customFormat="1" ht="11.25" customHeight="1">
      <c r="A50" s="43" t="s">
        <v>40</v>
      </c>
      <c r="B50" s="37"/>
      <c r="C50" s="38">
        <v>749536</v>
      </c>
      <c r="D50" s="38">
        <v>821118</v>
      </c>
      <c r="E50" s="38">
        <v>787317</v>
      </c>
      <c r="F50" s="39">
        <v>95.88353927206565</v>
      </c>
      <c r="G50" s="40"/>
      <c r="H50" s="156">
        <v>2167.7889999999998</v>
      </c>
      <c r="I50" s="157">
        <v>3829.1760000000004</v>
      </c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53046</v>
      </c>
      <c r="D52" s="38">
        <v>53046</v>
      </c>
      <c r="E52" s="38">
        <v>53046</v>
      </c>
      <c r="F52" s="39">
        <v>100</v>
      </c>
      <c r="G52" s="40"/>
      <c r="H52" s="156">
        <v>107.904</v>
      </c>
      <c r="I52" s="157">
        <v>107.904</v>
      </c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112826</v>
      </c>
      <c r="D54" s="30">
        <v>104326</v>
      </c>
      <c r="E54" s="30">
        <v>103500</v>
      </c>
      <c r="F54" s="31"/>
      <c r="G54" s="31"/>
      <c r="H54" s="155">
        <v>351.846</v>
      </c>
      <c r="I54" s="155">
        <v>376.162</v>
      </c>
      <c r="J54" s="155"/>
      <c r="K54" s="32"/>
    </row>
    <row r="55" spans="1:11" s="33" customFormat="1" ht="11.25" customHeight="1">
      <c r="A55" s="35" t="s">
        <v>43</v>
      </c>
      <c r="B55" s="29"/>
      <c r="C55" s="30">
        <v>104715</v>
      </c>
      <c r="D55" s="30">
        <v>100450</v>
      </c>
      <c r="E55" s="30">
        <v>100450</v>
      </c>
      <c r="F55" s="31"/>
      <c r="G55" s="31"/>
      <c r="H55" s="155">
        <v>236.945</v>
      </c>
      <c r="I55" s="155">
        <v>391.755</v>
      </c>
      <c r="J55" s="155"/>
      <c r="K55" s="32"/>
    </row>
    <row r="56" spans="1:11" s="33" customFormat="1" ht="11.25" customHeight="1">
      <c r="A56" s="35" t="s">
        <v>44</v>
      </c>
      <c r="B56" s="29"/>
      <c r="C56" s="30">
        <v>238028</v>
      </c>
      <c r="D56" s="30">
        <v>211150</v>
      </c>
      <c r="E56" s="30">
        <v>206100</v>
      </c>
      <c r="F56" s="31"/>
      <c r="G56" s="31"/>
      <c r="H56" s="155">
        <v>570.593</v>
      </c>
      <c r="I56" s="155">
        <v>754.925</v>
      </c>
      <c r="J56" s="155"/>
      <c r="K56" s="32"/>
    </row>
    <row r="57" spans="1:11" s="33" customFormat="1" ht="11.25" customHeight="1">
      <c r="A57" s="35" t="s">
        <v>45</v>
      </c>
      <c r="B57" s="29"/>
      <c r="C57" s="30">
        <v>91748</v>
      </c>
      <c r="D57" s="30">
        <v>95867</v>
      </c>
      <c r="E57" s="30">
        <v>95867</v>
      </c>
      <c r="F57" s="31"/>
      <c r="G57" s="31"/>
      <c r="H57" s="155">
        <v>262.178</v>
      </c>
      <c r="I57" s="155">
        <v>339.805</v>
      </c>
      <c r="J57" s="155"/>
      <c r="K57" s="32"/>
    </row>
    <row r="58" spans="1:11" s="33" customFormat="1" ht="11.25" customHeight="1">
      <c r="A58" s="35" t="s">
        <v>46</v>
      </c>
      <c r="B58" s="29"/>
      <c r="C58" s="30">
        <v>133177</v>
      </c>
      <c r="D58" s="30">
        <v>136443</v>
      </c>
      <c r="E58" s="30">
        <v>136443</v>
      </c>
      <c r="F58" s="31"/>
      <c r="G58" s="31"/>
      <c r="H58" s="155">
        <v>215.451</v>
      </c>
      <c r="I58" s="155">
        <v>512.443</v>
      </c>
      <c r="J58" s="155"/>
      <c r="K58" s="32"/>
    </row>
    <row r="59" spans="1:11" s="42" customFormat="1" ht="11.25" customHeight="1">
      <c r="A59" s="36" t="s">
        <v>47</v>
      </c>
      <c r="B59" s="37"/>
      <c r="C59" s="38">
        <v>680494</v>
      </c>
      <c r="D59" s="38">
        <v>648236</v>
      </c>
      <c r="E59" s="38">
        <v>642360</v>
      </c>
      <c r="F59" s="39">
        <v>99.09354000703448</v>
      </c>
      <c r="G59" s="40"/>
      <c r="H59" s="156">
        <v>1637.013</v>
      </c>
      <c r="I59" s="157">
        <v>2375.09</v>
      </c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2126</v>
      </c>
      <c r="D61" s="30">
        <v>2200</v>
      </c>
      <c r="E61" s="30">
        <v>2200</v>
      </c>
      <c r="F61" s="31"/>
      <c r="G61" s="31"/>
      <c r="H61" s="155">
        <v>3.24</v>
      </c>
      <c r="I61" s="155">
        <v>6.5</v>
      </c>
      <c r="J61" s="155"/>
      <c r="K61" s="32"/>
    </row>
    <row r="62" spans="1:11" s="33" customFormat="1" ht="11.25" customHeight="1">
      <c r="A62" s="35" t="s">
        <v>49</v>
      </c>
      <c r="B62" s="29"/>
      <c r="C62" s="30">
        <v>3181</v>
      </c>
      <c r="D62" s="30">
        <v>3181</v>
      </c>
      <c r="E62" s="30">
        <v>2877</v>
      </c>
      <c r="F62" s="31"/>
      <c r="G62" s="31"/>
      <c r="H62" s="155">
        <v>4.56</v>
      </c>
      <c r="I62" s="155">
        <v>6.6</v>
      </c>
      <c r="J62" s="155"/>
      <c r="K62" s="32"/>
    </row>
    <row r="63" spans="1:11" s="33" customFormat="1" ht="11.25" customHeight="1">
      <c r="A63" s="35" t="s">
        <v>50</v>
      </c>
      <c r="B63" s="29"/>
      <c r="C63" s="30">
        <v>830</v>
      </c>
      <c r="D63" s="30">
        <v>903</v>
      </c>
      <c r="E63" s="30">
        <v>903</v>
      </c>
      <c r="F63" s="31"/>
      <c r="G63" s="31"/>
      <c r="H63" s="155">
        <v>1.345</v>
      </c>
      <c r="I63" s="155">
        <v>2.955</v>
      </c>
      <c r="J63" s="155"/>
      <c r="K63" s="32"/>
    </row>
    <row r="64" spans="1:11" s="42" customFormat="1" ht="11.25" customHeight="1">
      <c r="A64" s="36" t="s">
        <v>51</v>
      </c>
      <c r="B64" s="37"/>
      <c r="C64" s="38">
        <v>6137</v>
      </c>
      <c r="D64" s="38">
        <v>6284</v>
      </c>
      <c r="E64" s="38">
        <v>5980</v>
      </c>
      <c r="F64" s="39">
        <v>95.16231699554424</v>
      </c>
      <c r="G64" s="40"/>
      <c r="H64" s="156">
        <v>9.145</v>
      </c>
      <c r="I64" s="157">
        <v>16.055</v>
      </c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11227</v>
      </c>
      <c r="D66" s="38">
        <v>21481</v>
      </c>
      <c r="E66" s="38">
        <v>20408</v>
      </c>
      <c r="F66" s="39">
        <v>95.00488804059401</v>
      </c>
      <c r="G66" s="40"/>
      <c r="H66" s="156">
        <v>14.322</v>
      </c>
      <c r="I66" s="157">
        <v>50.708</v>
      </c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58695</v>
      </c>
      <c r="D68" s="30">
        <v>60000</v>
      </c>
      <c r="E68" s="30">
        <v>60000</v>
      </c>
      <c r="F68" s="31"/>
      <c r="G68" s="31"/>
      <c r="H68" s="155">
        <v>113.938</v>
      </c>
      <c r="I68" s="155">
        <v>158</v>
      </c>
      <c r="J68" s="155"/>
      <c r="K68" s="32"/>
    </row>
    <row r="69" spans="1:11" s="33" customFormat="1" ht="11.25" customHeight="1">
      <c r="A69" s="35" t="s">
        <v>54</v>
      </c>
      <c r="B69" s="29"/>
      <c r="C69" s="30">
        <v>1059</v>
      </c>
      <c r="D69" s="30">
        <v>840</v>
      </c>
      <c r="E69" s="30">
        <v>820</v>
      </c>
      <c r="F69" s="31"/>
      <c r="G69" s="31"/>
      <c r="H69" s="155">
        <v>1.488</v>
      </c>
      <c r="I69" s="155">
        <v>1.8</v>
      </c>
      <c r="J69" s="155"/>
      <c r="K69" s="32"/>
    </row>
    <row r="70" spans="1:11" s="42" customFormat="1" ht="11.25" customHeight="1">
      <c r="A70" s="36" t="s">
        <v>55</v>
      </c>
      <c r="B70" s="37"/>
      <c r="C70" s="38">
        <v>59754</v>
      </c>
      <c r="D70" s="38">
        <v>60840</v>
      </c>
      <c r="E70" s="38">
        <v>60820</v>
      </c>
      <c r="F70" s="39">
        <v>99.96712689020382</v>
      </c>
      <c r="G70" s="40"/>
      <c r="H70" s="156">
        <v>115.426</v>
      </c>
      <c r="I70" s="157">
        <v>159.8</v>
      </c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150</v>
      </c>
      <c r="D72" s="30"/>
      <c r="E72" s="30"/>
      <c r="F72" s="31"/>
      <c r="G72" s="31"/>
      <c r="H72" s="155">
        <v>0.203</v>
      </c>
      <c r="I72" s="155"/>
      <c r="J72" s="155"/>
      <c r="K72" s="32"/>
    </row>
    <row r="73" spans="1:11" s="33" customFormat="1" ht="11.25" customHeight="1">
      <c r="A73" s="35" t="s">
        <v>57</v>
      </c>
      <c r="B73" s="29"/>
      <c r="C73" s="30">
        <v>10890</v>
      </c>
      <c r="D73" s="30">
        <v>10799</v>
      </c>
      <c r="E73" s="30">
        <v>10890</v>
      </c>
      <c r="F73" s="31"/>
      <c r="G73" s="31"/>
      <c r="H73" s="155">
        <v>13.514</v>
      </c>
      <c r="I73" s="155">
        <v>29.632</v>
      </c>
      <c r="J73" s="155"/>
      <c r="K73" s="32"/>
    </row>
    <row r="74" spans="1:11" s="33" customFormat="1" ht="11.25" customHeight="1">
      <c r="A74" s="35" t="s">
        <v>58</v>
      </c>
      <c r="B74" s="29"/>
      <c r="C74" s="30">
        <v>8426</v>
      </c>
      <c r="D74" s="30">
        <v>9360</v>
      </c>
      <c r="E74" s="30">
        <v>10000</v>
      </c>
      <c r="F74" s="31"/>
      <c r="G74" s="31"/>
      <c r="H74" s="155">
        <v>16.991</v>
      </c>
      <c r="I74" s="155">
        <v>31.741</v>
      </c>
      <c r="J74" s="155"/>
      <c r="K74" s="32"/>
    </row>
    <row r="75" spans="1:11" s="33" customFormat="1" ht="11.25" customHeight="1">
      <c r="A75" s="35" t="s">
        <v>59</v>
      </c>
      <c r="B75" s="29"/>
      <c r="C75" s="30">
        <v>36721</v>
      </c>
      <c r="D75" s="30">
        <v>30846</v>
      </c>
      <c r="E75" s="30">
        <v>30846</v>
      </c>
      <c r="F75" s="31"/>
      <c r="G75" s="31"/>
      <c r="H75" s="155">
        <v>56.199</v>
      </c>
      <c r="I75" s="155">
        <v>28.757</v>
      </c>
      <c r="J75" s="155"/>
      <c r="K75" s="32"/>
    </row>
    <row r="76" spans="1:11" s="33" customFormat="1" ht="11.25" customHeight="1">
      <c r="A76" s="35" t="s">
        <v>60</v>
      </c>
      <c r="B76" s="29"/>
      <c r="C76" s="30">
        <v>816</v>
      </c>
      <c r="D76" s="30">
        <v>1800</v>
      </c>
      <c r="E76" s="30">
        <v>1900</v>
      </c>
      <c r="F76" s="31"/>
      <c r="G76" s="31"/>
      <c r="H76" s="155">
        <v>1.767</v>
      </c>
      <c r="I76" s="155">
        <v>5.4</v>
      </c>
      <c r="J76" s="155"/>
      <c r="K76" s="32"/>
    </row>
    <row r="77" spans="1:11" s="33" customFormat="1" ht="11.25" customHeight="1">
      <c r="A77" s="35" t="s">
        <v>61</v>
      </c>
      <c r="B77" s="29"/>
      <c r="C77" s="30">
        <v>7803</v>
      </c>
      <c r="D77" s="30">
        <v>4246</v>
      </c>
      <c r="E77" s="30">
        <v>4246</v>
      </c>
      <c r="F77" s="31"/>
      <c r="G77" s="31"/>
      <c r="H77" s="155">
        <v>19.195</v>
      </c>
      <c r="I77" s="155">
        <v>12.194</v>
      </c>
      <c r="J77" s="155"/>
      <c r="K77" s="32"/>
    </row>
    <row r="78" spans="1:11" s="33" customFormat="1" ht="11.25" customHeight="1">
      <c r="A78" s="35" t="s">
        <v>62</v>
      </c>
      <c r="B78" s="29"/>
      <c r="C78" s="30">
        <v>13075</v>
      </c>
      <c r="D78" s="30">
        <v>14100</v>
      </c>
      <c r="E78" s="30">
        <v>14200</v>
      </c>
      <c r="F78" s="31"/>
      <c r="G78" s="31"/>
      <c r="H78" s="155">
        <v>38.712</v>
      </c>
      <c r="I78" s="155">
        <v>38.07</v>
      </c>
      <c r="J78" s="155"/>
      <c r="K78" s="32"/>
    </row>
    <row r="79" spans="1:11" s="33" customFormat="1" ht="11.25" customHeight="1">
      <c r="A79" s="35" t="s">
        <v>63</v>
      </c>
      <c r="B79" s="29"/>
      <c r="C79" s="30">
        <v>27720</v>
      </c>
      <c r="D79" s="30">
        <v>31000</v>
      </c>
      <c r="E79" s="30">
        <v>31000</v>
      </c>
      <c r="F79" s="31"/>
      <c r="G79" s="31"/>
      <c r="H79" s="155">
        <v>83.775</v>
      </c>
      <c r="I79" s="155">
        <v>111.6</v>
      </c>
      <c r="J79" s="155"/>
      <c r="K79" s="32"/>
    </row>
    <row r="80" spans="1:11" s="42" customFormat="1" ht="11.25" customHeight="1">
      <c r="A80" s="43" t="s">
        <v>64</v>
      </c>
      <c r="B80" s="37"/>
      <c r="C80" s="38">
        <v>105601</v>
      </c>
      <c r="D80" s="38">
        <v>102151</v>
      </c>
      <c r="E80" s="38">
        <v>103082</v>
      </c>
      <c r="F80" s="39">
        <v>100.91139587473447</v>
      </c>
      <c r="G80" s="40"/>
      <c r="H80" s="156">
        <v>230.35600000000002</v>
      </c>
      <c r="I80" s="157">
        <v>257.394</v>
      </c>
      <c r="J80" s="15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105</v>
      </c>
      <c r="D82" s="30">
        <v>105</v>
      </c>
      <c r="E82" s="30">
        <v>105</v>
      </c>
      <c r="F82" s="31"/>
      <c r="G82" s="31"/>
      <c r="H82" s="155">
        <v>0.15</v>
      </c>
      <c r="I82" s="155">
        <v>0.15</v>
      </c>
      <c r="J82" s="155"/>
      <c r="K82" s="32"/>
    </row>
    <row r="83" spans="1:11" s="33" customFormat="1" ht="11.25" customHeight="1">
      <c r="A83" s="35" t="s">
        <v>66</v>
      </c>
      <c r="B83" s="29"/>
      <c r="C83" s="30">
        <v>43</v>
      </c>
      <c r="D83" s="30">
        <v>43</v>
      </c>
      <c r="E83" s="30">
        <v>43</v>
      </c>
      <c r="F83" s="31"/>
      <c r="G83" s="31"/>
      <c r="H83" s="155">
        <v>0.041</v>
      </c>
      <c r="I83" s="155">
        <v>0.041</v>
      </c>
      <c r="J83" s="155"/>
      <c r="K83" s="32"/>
    </row>
    <row r="84" spans="1:11" s="42" customFormat="1" ht="11.25" customHeight="1">
      <c r="A84" s="36" t="s">
        <v>67</v>
      </c>
      <c r="B84" s="37"/>
      <c r="C84" s="38">
        <v>148</v>
      </c>
      <c r="D84" s="38">
        <v>148</v>
      </c>
      <c r="E84" s="38">
        <v>148</v>
      </c>
      <c r="F84" s="39">
        <v>100</v>
      </c>
      <c r="G84" s="40"/>
      <c r="H84" s="156">
        <v>0.191</v>
      </c>
      <c r="I84" s="157">
        <v>0.191</v>
      </c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2426410</v>
      </c>
      <c r="D87" s="53">
        <v>2477353</v>
      </c>
      <c r="E87" s="53">
        <v>2437538.37</v>
      </c>
      <c r="F87" s="54">
        <v>98.39285600396875</v>
      </c>
      <c r="G87" s="40"/>
      <c r="H87" s="160">
        <v>6787.541</v>
      </c>
      <c r="I87" s="161">
        <v>9964.197000000002</v>
      </c>
      <c r="J87" s="16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zoomScale="196" zoomScaleNormal="196" zoomScalePageLayoutView="0" workbookViewId="0" topLeftCell="A1">
      <selection activeCell="E10" sqref="E10:AQ13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11.42187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91" t="s">
        <v>70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298</v>
      </c>
      <c r="D7" s="21" t="s">
        <v>7</v>
      </c>
      <c r="E7" s="21">
        <v>1</v>
      </c>
      <c r="F7" s="22" t="str">
        <f>CONCATENATE(D6,"=100")</f>
        <v>2020=100</v>
      </c>
      <c r="G7" s="23"/>
      <c r="H7" s="20" t="s">
        <v>298</v>
      </c>
      <c r="I7" s="21" t="s">
        <v>7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153</v>
      </c>
      <c r="D9" s="30">
        <v>150</v>
      </c>
      <c r="E9" s="30">
        <v>150</v>
      </c>
      <c r="F9" s="31"/>
      <c r="G9" s="31"/>
      <c r="H9" s="155">
        <v>0.321</v>
      </c>
      <c r="I9" s="155">
        <v>0.54</v>
      </c>
      <c r="J9" s="155"/>
      <c r="K9" s="32"/>
    </row>
    <row r="10" spans="1:11" s="33" customFormat="1" ht="11.25" customHeight="1">
      <c r="A10" s="35" t="s">
        <v>9</v>
      </c>
      <c r="B10" s="29"/>
      <c r="C10" s="30">
        <v>22</v>
      </c>
      <c r="D10" s="30">
        <v>38</v>
      </c>
      <c r="E10" s="30">
        <v>38</v>
      </c>
      <c r="F10" s="31"/>
      <c r="G10" s="31"/>
      <c r="H10" s="155">
        <v>0.052</v>
      </c>
      <c r="I10" s="155">
        <v>0.068</v>
      </c>
      <c r="J10" s="155"/>
      <c r="K10" s="32"/>
    </row>
    <row r="11" spans="1:11" s="33" customFormat="1" ht="11.25" customHeight="1">
      <c r="A11" s="28" t="s">
        <v>10</v>
      </c>
      <c r="B11" s="29"/>
      <c r="C11" s="30">
        <v>634</v>
      </c>
      <c r="D11" s="30">
        <v>231</v>
      </c>
      <c r="E11" s="30">
        <v>231</v>
      </c>
      <c r="F11" s="31"/>
      <c r="G11" s="31"/>
      <c r="H11" s="155">
        <v>1.427</v>
      </c>
      <c r="I11" s="155">
        <v>0.347</v>
      </c>
      <c r="J11" s="155"/>
      <c r="K11" s="32"/>
    </row>
    <row r="12" spans="1:11" s="33" customFormat="1" ht="11.25" customHeight="1">
      <c r="A12" s="35" t="s">
        <v>11</v>
      </c>
      <c r="B12" s="29"/>
      <c r="C12" s="30">
        <v>10</v>
      </c>
      <c r="D12" s="30"/>
      <c r="E12" s="30"/>
      <c r="F12" s="31"/>
      <c r="G12" s="31"/>
      <c r="H12" s="155">
        <v>0.019</v>
      </c>
      <c r="I12" s="155"/>
      <c r="J12" s="155"/>
      <c r="K12" s="32"/>
    </row>
    <row r="13" spans="1:11" s="42" customFormat="1" ht="11.25" customHeight="1">
      <c r="A13" s="36" t="s">
        <v>12</v>
      </c>
      <c r="B13" s="37"/>
      <c r="C13" s="38">
        <v>819</v>
      </c>
      <c r="D13" s="38">
        <v>419</v>
      </c>
      <c r="E13" s="38">
        <v>419</v>
      </c>
      <c r="F13" s="39">
        <v>100</v>
      </c>
      <c r="G13" s="40"/>
      <c r="H13" s="156">
        <v>1.819</v>
      </c>
      <c r="I13" s="157">
        <v>0.9550000000000001</v>
      </c>
      <c r="J13" s="15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5"/>
      <c r="I14" s="155"/>
      <c r="J14" s="155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56"/>
      <c r="I15" s="157"/>
      <c r="J15" s="15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5"/>
      <c r="I16" s="155"/>
      <c r="J16" s="155"/>
      <c r="K16" s="32"/>
    </row>
    <row r="17" spans="1:11" s="42" customFormat="1" ht="11.25" customHeight="1">
      <c r="A17" s="36" t="s">
        <v>14</v>
      </c>
      <c r="B17" s="37"/>
      <c r="C17" s="38">
        <v>158</v>
      </c>
      <c r="D17" s="38">
        <v>152</v>
      </c>
      <c r="E17" s="38"/>
      <c r="F17" s="39"/>
      <c r="G17" s="40"/>
      <c r="H17" s="156">
        <v>0.267</v>
      </c>
      <c r="I17" s="157">
        <v>0.343</v>
      </c>
      <c r="J17" s="15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5"/>
      <c r="I18" s="155"/>
      <c r="J18" s="155"/>
      <c r="K18" s="32"/>
    </row>
    <row r="19" spans="1:11" s="33" customFormat="1" ht="11.25" customHeight="1">
      <c r="A19" s="28" t="s">
        <v>15</v>
      </c>
      <c r="B19" s="29"/>
      <c r="C19" s="30">
        <v>13690</v>
      </c>
      <c r="D19" s="30">
        <v>17180</v>
      </c>
      <c r="E19" s="30">
        <v>17194</v>
      </c>
      <c r="F19" s="31"/>
      <c r="G19" s="31"/>
      <c r="H19" s="155">
        <v>95.83</v>
      </c>
      <c r="I19" s="155">
        <v>116.8</v>
      </c>
      <c r="J19" s="155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55"/>
      <c r="I20" s="155"/>
      <c r="J20" s="155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55"/>
      <c r="I21" s="155"/>
      <c r="J21" s="155"/>
      <c r="K21" s="32"/>
    </row>
    <row r="22" spans="1:11" s="42" customFormat="1" ht="11.25" customHeight="1">
      <c r="A22" s="36" t="s">
        <v>18</v>
      </c>
      <c r="B22" s="37"/>
      <c r="C22" s="38">
        <v>13690</v>
      </c>
      <c r="D22" s="38">
        <v>17180</v>
      </c>
      <c r="E22" s="38">
        <v>17194</v>
      </c>
      <c r="F22" s="39">
        <v>100.081490104773</v>
      </c>
      <c r="G22" s="40"/>
      <c r="H22" s="156">
        <v>95.83</v>
      </c>
      <c r="I22" s="157">
        <v>116.8</v>
      </c>
      <c r="J22" s="15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5"/>
      <c r="I23" s="155"/>
      <c r="J23" s="155"/>
      <c r="K23" s="32"/>
    </row>
    <row r="24" spans="1:11" s="42" customFormat="1" ht="11.25" customHeight="1">
      <c r="A24" s="36" t="s">
        <v>19</v>
      </c>
      <c r="B24" s="37"/>
      <c r="C24" s="38">
        <v>77253</v>
      </c>
      <c r="D24" s="38">
        <v>77527</v>
      </c>
      <c r="E24" s="38">
        <v>77000</v>
      </c>
      <c r="F24" s="39">
        <v>99.32023682072052</v>
      </c>
      <c r="G24" s="40"/>
      <c r="H24" s="156">
        <v>319.902</v>
      </c>
      <c r="I24" s="157">
        <v>328.287</v>
      </c>
      <c r="J24" s="15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5"/>
      <c r="I25" s="155"/>
      <c r="J25" s="155"/>
      <c r="K25" s="32"/>
    </row>
    <row r="26" spans="1:11" s="42" customFormat="1" ht="11.25" customHeight="1">
      <c r="A26" s="36" t="s">
        <v>20</v>
      </c>
      <c r="B26" s="37"/>
      <c r="C26" s="38">
        <v>17490</v>
      </c>
      <c r="D26" s="38">
        <v>19500</v>
      </c>
      <c r="E26" s="38">
        <v>17000</v>
      </c>
      <c r="F26" s="39">
        <v>87.17948717948718</v>
      </c>
      <c r="G26" s="40"/>
      <c r="H26" s="156">
        <v>84.021</v>
      </c>
      <c r="I26" s="157">
        <v>103</v>
      </c>
      <c r="J26" s="15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5"/>
      <c r="I27" s="155"/>
      <c r="J27" s="155"/>
      <c r="K27" s="32"/>
    </row>
    <row r="28" spans="1:11" s="33" customFormat="1" ht="11.25" customHeight="1">
      <c r="A28" s="35" t="s">
        <v>21</v>
      </c>
      <c r="B28" s="29"/>
      <c r="C28" s="30">
        <v>175701</v>
      </c>
      <c r="D28" s="30">
        <v>181904</v>
      </c>
      <c r="E28" s="30">
        <v>182000</v>
      </c>
      <c r="F28" s="31"/>
      <c r="G28" s="31"/>
      <c r="H28" s="155">
        <v>712.457</v>
      </c>
      <c r="I28" s="155">
        <v>904.092</v>
      </c>
      <c r="J28" s="155"/>
      <c r="K28" s="32"/>
    </row>
    <row r="29" spans="1:11" s="33" customFormat="1" ht="11.25" customHeight="1">
      <c r="A29" s="35" t="s">
        <v>22</v>
      </c>
      <c r="B29" s="29"/>
      <c r="C29" s="30">
        <v>104527</v>
      </c>
      <c r="D29" s="30">
        <v>103003</v>
      </c>
      <c r="E29" s="30">
        <v>103523</v>
      </c>
      <c r="F29" s="31"/>
      <c r="G29" s="31"/>
      <c r="H29" s="155">
        <v>230.324</v>
      </c>
      <c r="I29" s="155">
        <v>330.286</v>
      </c>
      <c r="J29" s="155"/>
      <c r="K29" s="32"/>
    </row>
    <row r="30" spans="1:11" s="33" customFormat="1" ht="11.25" customHeight="1">
      <c r="A30" s="35" t="s">
        <v>23</v>
      </c>
      <c r="B30" s="29"/>
      <c r="C30" s="30">
        <v>196366</v>
      </c>
      <c r="D30" s="30">
        <v>194510</v>
      </c>
      <c r="E30" s="30">
        <v>195603</v>
      </c>
      <c r="F30" s="31"/>
      <c r="G30" s="31"/>
      <c r="H30" s="155">
        <v>523.95</v>
      </c>
      <c r="I30" s="155">
        <v>670.671</v>
      </c>
      <c r="J30" s="155"/>
      <c r="K30" s="32"/>
    </row>
    <row r="31" spans="1:11" s="42" customFormat="1" ht="11.25" customHeight="1">
      <c r="A31" s="43" t="s">
        <v>24</v>
      </c>
      <c r="B31" s="37"/>
      <c r="C31" s="38">
        <v>476594</v>
      </c>
      <c r="D31" s="38">
        <v>479417</v>
      </c>
      <c r="E31" s="38">
        <v>481126</v>
      </c>
      <c r="F31" s="39">
        <v>100.35647463481688</v>
      </c>
      <c r="G31" s="40"/>
      <c r="H31" s="156">
        <v>1466.731</v>
      </c>
      <c r="I31" s="157">
        <v>1905.049</v>
      </c>
      <c r="J31" s="15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5"/>
      <c r="I32" s="155"/>
      <c r="J32" s="155"/>
      <c r="K32" s="32"/>
    </row>
    <row r="33" spans="1:11" s="33" customFormat="1" ht="11.25" customHeight="1">
      <c r="A33" s="35" t="s">
        <v>25</v>
      </c>
      <c r="B33" s="29"/>
      <c r="C33" s="30">
        <v>37611</v>
      </c>
      <c r="D33" s="30">
        <v>35900</v>
      </c>
      <c r="E33" s="30">
        <v>36250</v>
      </c>
      <c r="F33" s="31"/>
      <c r="G33" s="31"/>
      <c r="H33" s="155">
        <v>140.257</v>
      </c>
      <c r="I33" s="155">
        <v>153</v>
      </c>
      <c r="J33" s="155"/>
      <c r="K33" s="32"/>
    </row>
    <row r="34" spans="1:11" s="33" customFormat="1" ht="11.25" customHeight="1">
      <c r="A34" s="35" t="s">
        <v>26</v>
      </c>
      <c r="B34" s="29"/>
      <c r="C34" s="30">
        <v>20261</v>
      </c>
      <c r="D34" s="30">
        <v>19200</v>
      </c>
      <c r="E34" s="30">
        <v>19200</v>
      </c>
      <c r="F34" s="31"/>
      <c r="G34" s="31"/>
      <c r="H34" s="155">
        <v>84.959</v>
      </c>
      <c r="I34" s="155">
        <v>62</v>
      </c>
      <c r="J34" s="155"/>
      <c r="K34" s="32"/>
    </row>
    <row r="35" spans="1:11" s="33" customFormat="1" ht="11.25" customHeight="1">
      <c r="A35" s="35" t="s">
        <v>27</v>
      </c>
      <c r="B35" s="29"/>
      <c r="C35" s="30">
        <v>103865</v>
      </c>
      <c r="D35" s="30">
        <v>104450</v>
      </c>
      <c r="E35" s="30">
        <v>104400</v>
      </c>
      <c r="F35" s="31"/>
      <c r="G35" s="31"/>
      <c r="H35" s="155">
        <v>297.089</v>
      </c>
      <c r="I35" s="155">
        <v>462</v>
      </c>
      <c r="J35" s="155"/>
      <c r="K35" s="32"/>
    </row>
    <row r="36" spans="1:11" s="33" customFormat="1" ht="11.25" customHeight="1">
      <c r="A36" s="35" t="s">
        <v>28</v>
      </c>
      <c r="B36" s="29"/>
      <c r="C36" s="30">
        <v>15089</v>
      </c>
      <c r="D36" s="30">
        <v>13370</v>
      </c>
      <c r="E36" s="30">
        <v>15000</v>
      </c>
      <c r="F36" s="31"/>
      <c r="G36" s="31"/>
      <c r="H36" s="155">
        <v>34.208</v>
      </c>
      <c r="I36" s="155">
        <v>68</v>
      </c>
      <c r="J36" s="155"/>
      <c r="K36" s="32"/>
    </row>
    <row r="37" spans="1:11" s="42" customFormat="1" ht="11.25" customHeight="1">
      <c r="A37" s="36" t="s">
        <v>29</v>
      </c>
      <c r="B37" s="37"/>
      <c r="C37" s="38">
        <v>176826</v>
      </c>
      <c r="D37" s="38">
        <v>172920</v>
      </c>
      <c r="E37" s="38">
        <v>174850</v>
      </c>
      <c r="F37" s="39">
        <v>101.11612306268795</v>
      </c>
      <c r="G37" s="40"/>
      <c r="H37" s="156">
        <v>556.513</v>
      </c>
      <c r="I37" s="157">
        <v>745</v>
      </c>
      <c r="J37" s="15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5"/>
      <c r="I38" s="155"/>
      <c r="J38" s="155"/>
      <c r="K38" s="32"/>
    </row>
    <row r="39" spans="1:11" s="42" customFormat="1" ht="11.25" customHeight="1">
      <c r="A39" s="36" t="s">
        <v>30</v>
      </c>
      <c r="B39" s="37"/>
      <c r="C39" s="38">
        <v>20472</v>
      </c>
      <c r="D39" s="38">
        <v>20100</v>
      </c>
      <c r="E39" s="38">
        <v>20000</v>
      </c>
      <c r="F39" s="39">
        <v>99.50248756218906</v>
      </c>
      <c r="G39" s="40"/>
      <c r="H39" s="156">
        <v>27.944</v>
      </c>
      <c r="I39" s="157">
        <v>29.6</v>
      </c>
      <c r="J39" s="15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5"/>
      <c r="I40" s="155"/>
      <c r="J40" s="155"/>
      <c r="K40" s="32"/>
    </row>
    <row r="41" spans="1:11" s="33" customFormat="1" ht="11.25" customHeight="1">
      <c r="A41" s="28" t="s">
        <v>31</v>
      </c>
      <c r="B41" s="29"/>
      <c r="C41" s="30">
        <v>52634</v>
      </c>
      <c r="D41" s="30">
        <v>54419</v>
      </c>
      <c r="E41" s="30">
        <v>52650</v>
      </c>
      <c r="F41" s="31"/>
      <c r="G41" s="31"/>
      <c r="H41" s="155">
        <v>74.916</v>
      </c>
      <c r="I41" s="155">
        <v>223.978</v>
      </c>
      <c r="J41" s="155"/>
      <c r="K41" s="32"/>
    </row>
    <row r="42" spans="1:11" s="33" customFormat="1" ht="11.25" customHeight="1">
      <c r="A42" s="35" t="s">
        <v>32</v>
      </c>
      <c r="B42" s="29"/>
      <c r="C42" s="30">
        <v>152551</v>
      </c>
      <c r="D42" s="30">
        <v>179848</v>
      </c>
      <c r="E42" s="30">
        <v>155717</v>
      </c>
      <c r="F42" s="31"/>
      <c r="G42" s="31"/>
      <c r="H42" s="155">
        <v>607.613</v>
      </c>
      <c r="I42" s="155">
        <v>953.109</v>
      </c>
      <c r="J42" s="155"/>
      <c r="K42" s="32"/>
    </row>
    <row r="43" spans="1:11" s="33" customFormat="1" ht="11.25" customHeight="1">
      <c r="A43" s="35" t="s">
        <v>33</v>
      </c>
      <c r="B43" s="29"/>
      <c r="C43" s="30">
        <v>23712</v>
      </c>
      <c r="D43" s="30">
        <v>22143</v>
      </c>
      <c r="E43" s="30">
        <v>20500</v>
      </c>
      <c r="F43" s="31"/>
      <c r="G43" s="31"/>
      <c r="H43" s="155">
        <v>60.641</v>
      </c>
      <c r="I43" s="155">
        <v>95.184</v>
      </c>
      <c r="J43" s="155"/>
      <c r="K43" s="32"/>
    </row>
    <row r="44" spans="1:11" s="33" customFormat="1" ht="11.25" customHeight="1">
      <c r="A44" s="35" t="s">
        <v>34</v>
      </c>
      <c r="B44" s="29"/>
      <c r="C44" s="30">
        <v>127388</v>
      </c>
      <c r="D44" s="30">
        <v>137842</v>
      </c>
      <c r="E44" s="30">
        <v>144150</v>
      </c>
      <c r="F44" s="31"/>
      <c r="G44" s="31"/>
      <c r="H44" s="155">
        <v>384.207</v>
      </c>
      <c r="I44" s="155">
        <v>675.719</v>
      </c>
      <c r="J44" s="155"/>
      <c r="K44" s="32"/>
    </row>
    <row r="45" spans="1:11" s="33" customFormat="1" ht="11.25" customHeight="1">
      <c r="A45" s="35" t="s">
        <v>35</v>
      </c>
      <c r="B45" s="29"/>
      <c r="C45" s="30">
        <v>40074</v>
      </c>
      <c r="D45" s="30">
        <v>38040</v>
      </c>
      <c r="E45" s="30">
        <v>38700</v>
      </c>
      <c r="F45" s="31"/>
      <c r="G45" s="31"/>
      <c r="H45" s="155">
        <v>76.603</v>
      </c>
      <c r="I45" s="155">
        <v>160.388</v>
      </c>
      <c r="J45" s="155"/>
      <c r="K45" s="32"/>
    </row>
    <row r="46" spans="1:11" s="33" customFormat="1" ht="11.25" customHeight="1">
      <c r="A46" s="35" t="s">
        <v>36</v>
      </c>
      <c r="B46" s="29"/>
      <c r="C46" s="30">
        <v>75446</v>
      </c>
      <c r="D46" s="30">
        <v>80505</v>
      </c>
      <c r="E46" s="30">
        <v>80000</v>
      </c>
      <c r="F46" s="31"/>
      <c r="G46" s="31"/>
      <c r="H46" s="155">
        <v>180.48</v>
      </c>
      <c r="I46" s="155">
        <v>327.983</v>
      </c>
      <c r="J46" s="155"/>
      <c r="K46" s="32"/>
    </row>
    <row r="47" spans="1:11" s="33" customFormat="1" ht="11.25" customHeight="1">
      <c r="A47" s="35" t="s">
        <v>37</v>
      </c>
      <c r="B47" s="29"/>
      <c r="C47" s="30">
        <v>91011</v>
      </c>
      <c r="D47" s="30">
        <v>107051</v>
      </c>
      <c r="E47" s="30">
        <v>94540</v>
      </c>
      <c r="F47" s="31"/>
      <c r="G47" s="31"/>
      <c r="H47" s="155">
        <v>295.402</v>
      </c>
      <c r="I47" s="155">
        <v>449.462</v>
      </c>
      <c r="J47" s="155"/>
      <c r="K47" s="32"/>
    </row>
    <row r="48" spans="1:11" s="33" customFormat="1" ht="11.25" customHeight="1">
      <c r="A48" s="35" t="s">
        <v>38</v>
      </c>
      <c r="B48" s="29"/>
      <c r="C48" s="30">
        <v>186011</v>
      </c>
      <c r="D48" s="30">
        <v>198844</v>
      </c>
      <c r="E48" s="30">
        <v>199750</v>
      </c>
      <c r="F48" s="31"/>
      <c r="G48" s="31"/>
      <c r="H48" s="155">
        <v>478.457</v>
      </c>
      <c r="I48" s="155">
        <v>932.386</v>
      </c>
      <c r="J48" s="155"/>
      <c r="K48" s="32"/>
    </row>
    <row r="49" spans="1:11" s="33" customFormat="1" ht="11.25" customHeight="1">
      <c r="A49" s="35" t="s">
        <v>39</v>
      </c>
      <c r="B49" s="29"/>
      <c r="C49" s="30">
        <v>65963</v>
      </c>
      <c r="D49" s="30">
        <v>67549</v>
      </c>
      <c r="E49" s="30">
        <v>65500</v>
      </c>
      <c r="F49" s="31"/>
      <c r="G49" s="31"/>
      <c r="H49" s="155">
        <v>177.276</v>
      </c>
      <c r="I49" s="155">
        <v>295.856</v>
      </c>
      <c r="J49" s="155"/>
      <c r="K49" s="32"/>
    </row>
    <row r="50" spans="1:11" s="42" customFormat="1" ht="11.25" customHeight="1">
      <c r="A50" s="43" t="s">
        <v>40</v>
      </c>
      <c r="B50" s="37"/>
      <c r="C50" s="38">
        <v>814790</v>
      </c>
      <c r="D50" s="38">
        <v>886241</v>
      </c>
      <c r="E50" s="38">
        <v>851507</v>
      </c>
      <c r="F50" s="39">
        <v>96.08075004428818</v>
      </c>
      <c r="G50" s="40"/>
      <c r="H50" s="156">
        <v>2335.595</v>
      </c>
      <c r="I50" s="157">
        <v>4114.0650000000005</v>
      </c>
      <c r="J50" s="15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5"/>
      <c r="I51" s="155"/>
      <c r="J51" s="155"/>
      <c r="K51" s="32"/>
    </row>
    <row r="52" spans="1:11" s="42" customFormat="1" ht="11.25" customHeight="1">
      <c r="A52" s="36" t="s">
        <v>41</v>
      </c>
      <c r="B52" s="37"/>
      <c r="C52" s="38">
        <v>53992</v>
      </c>
      <c r="D52" s="38">
        <v>53992</v>
      </c>
      <c r="E52" s="38">
        <v>53992</v>
      </c>
      <c r="F52" s="39">
        <v>100</v>
      </c>
      <c r="G52" s="40"/>
      <c r="H52" s="156">
        <v>109.848</v>
      </c>
      <c r="I52" s="157">
        <v>109.848</v>
      </c>
      <c r="J52" s="15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5"/>
      <c r="I53" s="155"/>
      <c r="J53" s="155"/>
      <c r="K53" s="32"/>
    </row>
    <row r="54" spans="1:11" s="33" customFormat="1" ht="11.25" customHeight="1">
      <c r="A54" s="35" t="s">
        <v>42</v>
      </c>
      <c r="B54" s="29"/>
      <c r="C54" s="30">
        <v>133326</v>
      </c>
      <c r="D54" s="30">
        <v>125784</v>
      </c>
      <c r="E54" s="30">
        <v>126500</v>
      </c>
      <c r="F54" s="31"/>
      <c r="G54" s="31"/>
      <c r="H54" s="155">
        <v>405.346</v>
      </c>
      <c r="I54" s="155">
        <v>445.004</v>
      </c>
      <c r="J54" s="155"/>
      <c r="K54" s="32"/>
    </row>
    <row r="55" spans="1:11" s="33" customFormat="1" ht="11.25" customHeight="1">
      <c r="A55" s="35" t="s">
        <v>43</v>
      </c>
      <c r="B55" s="29"/>
      <c r="C55" s="30">
        <v>149592</v>
      </c>
      <c r="D55" s="30">
        <v>143500</v>
      </c>
      <c r="E55" s="30">
        <v>143500</v>
      </c>
      <c r="F55" s="31"/>
      <c r="G55" s="31"/>
      <c r="H55" s="155">
        <v>344.101</v>
      </c>
      <c r="I55" s="155">
        <v>542.43</v>
      </c>
      <c r="J55" s="155"/>
      <c r="K55" s="32"/>
    </row>
    <row r="56" spans="1:11" s="33" customFormat="1" ht="11.25" customHeight="1">
      <c r="A56" s="35" t="s">
        <v>44</v>
      </c>
      <c r="B56" s="29"/>
      <c r="C56" s="30">
        <v>269233</v>
      </c>
      <c r="D56" s="30">
        <v>270659</v>
      </c>
      <c r="E56" s="30">
        <v>262600</v>
      </c>
      <c r="F56" s="31"/>
      <c r="G56" s="31"/>
      <c r="H56" s="155">
        <v>645.389</v>
      </c>
      <c r="I56" s="155">
        <v>967.85</v>
      </c>
      <c r="J56" s="155"/>
      <c r="K56" s="32"/>
    </row>
    <row r="57" spans="1:11" s="33" customFormat="1" ht="11.25" customHeight="1">
      <c r="A57" s="35" t="s">
        <v>45</v>
      </c>
      <c r="B57" s="29"/>
      <c r="C57" s="30">
        <v>101945</v>
      </c>
      <c r="D57" s="30">
        <v>103083</v>
      </c>
      <c r="E57" s="30">
        <v>103083</v>
      </c>
      <c r="F57" s="31"/>
      <c r="G57" s="31"/>
      <c r="H57" s="155">
        <v>291.318</v>
      </c>
      <c r="I57" s="155">
        <v>365.382</v>
      </c>
      <c r="J57" s="155"/>
      <c r="K57" s="32"/>
    </row>
    <row r="58" spans="1:11" s="33" customFormat="1" ht="11.25" customHeight="1">
      <c r="A58" s="35" t="s">
        <v>46</v>
      </c>
      <c r="B58" s="29"/>
      <c r="C58" s="30">
        <v>149833</v>
      </c>
      <c r="D58" s="30">
        <v>145153</v>
      </c>
      <c r="E58" s="30">
        <v>145153</v>
      </c>
      <c r="F58" s="31"/>
      <c r="G58" s="31"/>
      <c r="H58" s="155">
        <v>240.995</v>
      </c>
      <c r="I58" s="155">
        <v>545.156</v>
      </c>
      <c r="J58" s="155"/>
      <c r="K58" s="32"/>
    </row>
    <row r="59" spans="1:11" s="42" customFormat="1" ht="11.25" customHeight="1">
      <c r="A59" s="36" t="s">
        <v>47</v>
      </c>
      <c r="B59" s="37"/>
      <c r="C59" s="38">
        <v>803929</v>
      </c>
      <c r="D59" s="38">
        <v>788179</v>
      </c>
      <c r="E59" s="38">
        <v>780836</v>
      </c>
      <c r="F59" s="39">
        <v>99.0683588372692</v>
      </c>
      <c r="G59" s="40"/>
      <c r="H59" s="156">
        <v>1927.149</v>
      </c>
      <c r="I59" s="157">
        <v>2865.822</v>
      </c>
      <c r="J59" s="15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5"/>
      <c r="I60" s="155"/>
      <c r="J60" s="155"/>
      <c r="K60" s="32"/>
    </row>
    <row r="61" spans="1:11" s="33" customFormat="1" ht="11.25" customHeight="1">
      <c r="A61" s="35" t="s">
        <v>48</v>
      </c>
      <c r="B61" s="29"/>
      <c r="C61" s="30">
        <v>2831</v>
      </c>
      <c r="D61" s="30">
        <v>2950</v>
      </c>
      <c r="E61" s="30">
        <v>2800</v>
      </c>
      <c r="F61" s="31"/>
      <c r="G61" s="31"/>
      <c r="H61" s="155">
        <v>4.306</v>
      </c>
      <c r="I61" s="155">
        <v>8.525</v>
      </c>
      <c r="J61" s="155"/>
      <c r="K61" s="32"/>
    </row>
    <row r="62" spans="1:11" s="33" customFormat="1" ht="11.25" customHeight="1">
      <c r="A62" s="35" t="s">
        <v>49</v>
      </c>
      <c r="B62" s="29"/>
      <c r="C62" s="30">
        <v>3321</v>
      </c>
      <c r="D62" s="30">
        <v>3321</v>
      </c>
      <c r="E62" s="30">
        <v>3013</v>
      </c>
      <c r="F62" s="31"/>
      <c r="G62" s="31"/>
      <c r="H62" s="155">
        <v>4.781</v>
      </c>
      <c r="I62" s="155">
        <v>6.907</v>
      </c>
      <c r="J62" s="155"/>
      <c r="K62" s="32"/>
    </row>
    <row r="63" spans="1:11" s="33" customFormat="1" ht="11.25" customHeight="1">
      <c r="A63" s="35" t="s">
        <v>50</v>
      </c>
      <c r="B63" s="29"/>
      <c r="C63" s="30">
        <v>8507</v>
      </c>
      <c r="D63" s="30">
        <v>8117</v>
      </c>
      <c r="E63" s="30">
        <v>8117</v>
      </c>
      <c r="F63" s="31"/>
      <c r="G63" s="31"/>
      <c r="H63" s="155">
        <v>13.891</v>
      </c>
      <c r="I63" s="155">
        <v>26.569</v>
      </c>
      <c r="J63" s="155"/>
      <c r="K63" s="32"/>
    </row>
    <row r="64" spans="1:11" s="42" customFormat="1" ht="11.25" customHeight="1">
      <c r="A64" s="36" t="s">
        <v>51</v>
      </c>
      <c r="B64" s="37"/>
      <c r="C64" s="38">
        <v>14659</v>
      </c>
      <c r="D64" s="38">
        <v>14388</v>
      </c>
      <c r="E64" s="38">
        <v>13930</v>
      </c>
      <c r="F64" s="39">
        <v>96.8167917709202</v>
      </c>
      <c r="G64" s="40"/>
      <c r="H64" s="156">
        <v>22.978</v>
      </c>
      <c r="I64" s="157">
        <v>42.001</v>
      </c>
      <c r="J64" s="15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5"/>
      <c r="I65" s="155"/>
      <c r="J65" s="155"/>
      <c r="K65" s="32"/>
    </row>
    <row r="66" spans="1:11" s="42" customFormat="1" ht="11.25" customHeight="1">
      <c r="A66" s="36" t="s">
        <v>52</v>
      </c>
      <c r="B66" s="37"/>
      <c r="C66" s="38">
        <v>23340</v>
      </c>
      <c r="D66" s="38">
        <v>33048</v>
      </c>
      <c r="E66" s="38">
        <v>31397</v>
      </c>
      <c r="F66" s="39">
        <v>95.0042362624062</v>
      </c>
      <c r="G66" s="40"/>
      <c r="H66" s="156">
        <v>32.714</v>
      </c>
      <c r="I66" s="157">
        <v>76.607</v>
      </c>
      <c r="J66" s="15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5"/>
      <c r="I67" s="155"/>
      <c r="J67" s="155"/>
      <c r="K67" s="32"/>
    </row>
    <row r="68" spans="1:11" s="33" customFormat="1" ht="11.25" customHeight="1">
      <c r="A68" s="35" t="s">
        <v>53</v>
      </c>
      <c r="B68" s="29"/>
      <c r="C68" s="30">
        <v>58695</v>
      </c>
      <c r="D68" s="30">
        <v>60000</v>
      </c>
      <c r="E68" s="30">
        <v>60000</v>
      </c>
      <c r="F68" s="31"/>
      <c r="G68" s="31"/>
      <c r="H68" s="155">
        <v>113.938</v>
      </c>
      <c r="I68" s="155">
        <v>158</v>
      </c>
      <c r="J68" s="155"/>
      <c r="K68" s="32"/>
    </row>
    <row r="69" spans="1:11" s="33" customFormat="1" ht="11.25" customHeight="1">
      <c r="A69" s="35" t="s">
        <v>54</v>
      </c>
      <c r="B69" s="29"/>
      <c r="C69" s="30">
        <v>1059</v>
      </c>
      <c r="D69" s="30">
        <v>840</v>
      </c>
      <c r="E69" s="30">
        <v>820</v>
      </c>
      <c r="F69" s="31"/>
      <c r="G69" s="31"/>
      <c r="H69" s="155">
        <v>1.488</v>
      </c>
      <c r="I69" s="155">
        <v>1.8</v>
      </c>
      <c r="J69" s="155"/>
      <c r="K69" s="32"/>
    </row>
    <row r="70" spans="1:11" s="42" customFormat="1" ht="11.25" customHeight="1">
      <c r="A70" s="36" t="s">
        <v>55</v>
      </c>
      <c r="B70" s="37"/>
      <c r="C70" s="38">
        <v>59754</v>
      </c>
      <c r="D70" s="38">
        <v>60840</v>
      </c>
      <c r="E70" s="38">
        <v>60820</v>
      </c>
      <c r="F70" s="39">
        <v>99.96712689020382</v>
      </c>
      <c r="G70" s="40"/>
      <c r="H70" s="156">
        <v>115.426</v>
      </c>
      <c r="I70" s="157">
        <v>159.8</v>
      </c>
      <c r="J70" s="15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5"/>
      <c r="I71" s="155"/>
      <c r="J71" s="155"/>
      <c r="K71" s="32"/>
    </row>
    <row r="72" spans="1:11" s="33" customFormat="1" ht="11.25" customHeight="1">
      <c r="A72" s="35" t="s">
        <v>56</v>
      </c>
      <c r="B72" s="29"/>
      <c r="C72" s="30">
        <v>9382</v>
      </c>
      <c r="D72" s="30">
        <v>9600</v>
      </c>
      <c r="E72" s="30">
        <v>8833</v>
      </c>
      <c r="F72" s="31"/>
      <c r="G72" s="31"/>
      <c r="H72" s="155">
        <v>16.956</v>
      </c>
      <c r="I72" s="155">
        <v>29.482</v>
      </c>
      <c r="J72" s="155"/>
      <c r="K72" s="32"/>
    </row>
    <row r="73" spans="1:11" s="33" customFormat="1" ht="11.25" customHeight="1">
      <c r="A73" s="35" t="s">
        <v>57</v>
      </c>
      <c r="B73" s="29"/>
      <c r="C73" s="30">
        <v>11800</v>
      </c>
      <c r="D73" s="30">
        <v>11713</v>
      </c>
      <c r="E73" s="30">
        <v>11800</v>
      </c>
      <c r="F73" s="31"/>
      <c r="G73" s="31"/>
      <c r="H73" s="155">
        <v>16.226</v>
      </c>
      <c r="I73" s="155">
        <v>32.038</v>
      </c>
      <c r="J73" s="155"/>
      <c r="K73" s="32"/>
    </row>
    <row r="74" spans="1:11" s="33" customFormat="1" ht="11.25" customHeight="1">
      <c r="A74" s="35" t="s">
        <v>58</v>
      </c>
      <c r="B74" s="29"/>
      <c r="C74" s="30">
        <v>22060</v>
      </c>
      <c r="D74" s="30">
        <v>23020</v>
      </c>
      <c r="E74" s="30">
        <v>23000</v>
      </c>
      <c r="F74" s="31"/>
      <c r="G74" s="31"/>
      <c r="H74" s="155">
        <v>42.887</v>
      </c>
      <c r="I74" s="155">
        <v>80.241</v>
      </c>
      <c r="J74" s="155"/>
      <c r="K74" s="32"/>
    </row>
    <row r="75" spans="1:11" s="33" customFormat="1" ht="11.25" customHeight="1">
      <c r="A75" s="35" t="s">
        <v>59</v>
      </c>
      <c r="B75" s="29"/>
      <c r="C75" s="30">
        <v>42306</v>
      </c>
      <c r="D75" s="30">
        <v>39046</v>
      </c>
      <c r="E75" s="30">
        <v>39046</v>
      </c>
      <c r="F75" s="31"/>
      <c r="G75" s="31"/>
      <c r="H75" s="155">
        <v>67.613</v>
      </c>
      <c r="I75" s="155">
        <v>38.408</v>
      </c>
      <c r="J75" s="155"/>
      <c r="K75" s="32"/>
    </row>
    <row r="76" spans="1:11" s="33" customFormat="1" ht="11.25" customHeight="1">
      <c r="A76" s="35" t="s">
        <v>60</v>
      </c>
      <c r="B76" s="29"/>
      <c r="C76" s="30">
        <v>1785</v>
      </c>
      <c r="D76" s="30">
        <v>2042</v>
      </c>
      <c r="E76" s="30">
        <v>2042</v>
      </c>
      <c r="F76" s="31"/>
      <c r="G76" s="31"/>
      <c r="H76" s="155">
        <v>4.338</v>
      </c>
      <c r="I76" s="155">
        <v>6.126</v>
      </c>
      <c r="J76" s="155"/>
      <c r="K76" s="32"/>
    </row>
    <row r="77" spans="1:11" s="33" customFormat="1" ht="11.25" customHeight="1">
      <c r="A77" s="35" t="s">
        <v>61</v>
      </c>
      <c r="B77" s="29"/>
      <c r="C77" s="30">
        <v>8044</v>
      </c>
      <c r="D77" s="30">
        <v>6961</v>
      </c>
      <c r="E77" s="30">
        <v>6961</v>
      </c>
      <c r="F77" s="31"/>
      <c r="G77" s="31"/>
      <c r="H77" s="155">
        <v>19.76</v>
      </c>
      <c r="I77" s="155">
        <v>19.421</v>
      </c>
      <c r="J77" s="155"/>
      <c r="K77" s="32"/>
    </row>
    <row r="78" spans="1:11" s="33" customFormat="1" ht="11.25" customHeight="1">
      <c r="A78" s="35" t="s">
        <v>62</v>
      </c>
      <c r="B78" s="29"/>
      <c r="C78" s="30">
        <v>13417</v>
      </c>
      <c r="D78" s="30">
        <v>14560</v>
      </c>
      <c r="E78" s="30">
        <v>14600</v>
      </c>
      <c r="F78" s="31"/>
      <c r="G78" s="31"/>
      <c r="H78" s="155">
        <v>39.684</v>
      </c>
      <c r="I78" s="155">
        <v>39.496</v>
      </c>
      <c r="J78" s="155"/>
      <c r="K78" s="32"/>
    </row>
    <row r="79" spans="1:11" s="33" customFormat="1" ht="11.25" customHeight="1">
      <c r="A79" s="35" t="s">
        <v>63</v>
      </c>
      <c r="B79" s="29"/>
      <c r="C79" s="30">
        <v>30800</v>
      </c>
      <c r="D79" s="30">
        <v>32700</v>
      </c>
      <c r="E79" s="30">
        <v>32700</v>
      </c>
      <c r="F79" s="31"/>
      <c r="G79" s="31"/>
      <c r="H79" s="155">
        <v>95.574</v>
      </c>
      <c r="I79" s="155">
        <v>118.06</v>
      </c>
      <c r="J79" s="155"/>
      <c r="K79" s="32"/>
    </row>
    <row r="80" spans="1:11" s="42" customFormat="1" ht="11.25" customHeight="1">
      <c r="A80" s="43" t="s">
        <v>64</v>
      </c>
      <c r="B80" s="37"/>
      <c r="C80" s="38">
        <v>139594</v>
      </c>
      <c r="D80" s="38">
        <v>139642</v>
      </c>
      <c r="E80" s="38">
        <v>138982</v>
      </c>
      <c r="F80" s="39">
        <v>99.52736282780252</v>
      </c>
      <c r="G80" s="40"/>
      <c r="H80" s="156">
        <v>303.038</v>
      </c>
      <c r="I80" s="157">
        <v>363.272</v>
      </c>
      <c r="J80" s="15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5"/>
      <c r="I81" s="155"/>
      <c r="J81" s="155"/>
      <c r="K81" s="32"/>
    </row>
    <row r="82" spans="1:11" s="33" customFormat="1" ht="11.25" customHeight="1">
      <c r="A82" s="35" t="s">
        <v>65</v>
      </c>
      <c r="B82" s="29"/>
      <c r="C82" s="30">
        <v>105</v>
      </c>
      <c r="D82" s="30">
        <v>105</v>
      </c>
      <c r="E82" s="30">
        <v>105</v>
      </c>
      <c r="F82" s="31"/>
      <c r="G82" s="31"/>
      <c r="H82" s="155">
        <v>0.15</v>
      </c>
      <c r="I82" s="155">
        <v>0.15</v>
      </c>
      <c r="J82" s="155"/>
      <c r="K82" s="32"/>
    </row>
    <row r="83" spans="1:11" s="33" customFormat="1" ht="11.25" customHeight="1">
      <c r="A83" s="35" t="s">
        <v>66</v>
      </c>
      <c r="B83" s="29"/>
      <c r="C83" s="30">
        <v>43</v>
      </c>
      <c r="D83" s="30">
        <v>43</v>
      </c>
      <c r="E83" s="30">
        <v>43</v>
      </c>
      <c r="F83" s="31"/>
      <c r="G83" s="31"/>
      <c r="H83" s="155">
        <v>0.041</v>
      </c>
      <c r="I83" s="155">
        <v>0.041</v>
      </c>
      <c r="J83" s="155"/>
      <c r="K83" s="32"/>
    </row>
    <row r="84" spans="1:11" s="42" customFormat="1" ht="11.25" customHeight="1">
      <c r="A84" s="36" t="s">
        <v>67</v>
      </c>
      <c r="B84" s="37"/>
      <c r="C84" s="38">
        <v>148</v>
      </c>
      <c r="D84" s="38">
        <v>148</v>
      </c>
      <c r="E84" s="38">
        <v>148</v>
      </c>
      <c r="F84" s="39">
        <v>100</v>
      </c>
      <c r="G84" s="40"/>
      <c r="H84" s="156">
        <v>0.191</v>
      </c>
      <c r="I84" s="157">
        <v>0.191</v>
      </c>
      <c r="J84" s="15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5"/>
      <c r="I85" s="155"/>
      <c r="J85" s="155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8"/>
      <c r="I86" s="159"/>
      <c r="J86" s="159"/>
      <c r="K86" s="50"/>
    </row>
    <row r="87" spans="1:11" s="42" customFormat="1" ht="11.25" customHeight="1">
      <c r="A87" s="51" t="s">
        <v>68</v>
      </c>
      <c r="B87" s="52"/>
      <c r="C87" s="53">
        <v>2693508</v>
      </c>
      <c r="D87" s="53">
        <v>2763693</v>
      </c>
      <c r="E87" s="53">
        <v>2719201</v>
      </c>
      <c r="F87" s="54">
        <v>98.39012509710739</v>
      </c>
      <c r="G87" s="40"/>
      <c r="H87" s="160">
        <v>7399.965999999999</v>
      </c>
      <c r="I87" s="161">
        <v>10960.640000000001</v>
      </c>
      <c r="J87" s="161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Cangas Fernandez, Marta</dc:creator>
  <cp:keywords/>
  <dc:description/>
  <cp:lastModifiedBy>Cangas Fernandez, Marta</cp:lastModifiedBy>
  <cp:lastPrinted>2021-03-16T08:23:13Z</cp:lastPrinted>
  <dcterms:created xsi:type="dcterms:W3CDTF">2021-03-12T12:30:40Z</dcterms:created>
  <dcterms:modified xsi:type="dcterms:W3CDTF">2021-03-17T10:15:09Z</dcterms:modified>
  <cp:category/>
  <cp:version/>
  <cp:contentType/>
  <cp:contentStatus/>
</cp:coreProperties>
</file>